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codeName="ThisWorkbook" defaultThemeVersion="166925"/>
  <mc:AlternateContent xmlns:mc="http://schemas.openxmlformats.org/markup-compatibility/2006">
    <mc:Choice Requires="x15">
      <x15ac:absPath xmlns:x15ac="http://schemas.microsoft.com/office/spreadsheetml/2010/11/ac" url="/Users/inasinkeviciute/OneDrive - Mokslo, inovacijų ir technologijų agentūra/CALL documents/1st Call LT version/final/priedai/"/>
    </mc:Choice>
  </mc:AlternateContent>
  <xr:revisionPtr revIDLastSave="0" documentId="13_ncr:1_{12DF9EB0-4344-C64D-8E92-BA6241D90058}" xr6:coauthVersionLast="45" xr6:coauthVersionMax="45" xr10:uidLastSave="{00000000-0000-0000-0000-000000000000}"/>
  <bookViews>
    <workbookView xWindow="0" yWindow="460" windowWidth="28800" windowHeight="16540" activeTab="2" xr2:uid="{7B52204C-11DE-4DA9-A7D3-E451D03D7406}"/>
  </bookViews>
  <sheets>
    <sheet name="Pildymo paaiškinimai" sheetId="9" r:id="rId1"/>
    <sheet name="Suvestinė" sheetId="3" r:id="rId2"/>
    <sheet name="Detalus biudžetas 1" sheetId="1" r:id="rId3"/>
    <sheet name="Detalus biudžetas 2" sheetId="4" r:id="rId4"/>
    <sheet name="Detalus biudžetas 3" sheetId="5" r:id="rId5"/>
    <sheet name="Detalus biudžetas 4" sheetId="6" r:id="rId6"/>
    <sheet name="Detalus biudžetas 5"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1" l="1"/>
  <c r="G24" i="1" l="1"/>
  <c r="G25" i="1"/>
  <c r="G26" i="1"/>
  <c r="G27" i="1"/>
  <c r="G28" i="1"/>
  <c r="G29" i="1"/>
  <c r="G30" i="1"/>
  <c r="G31" i="1"/>
  <c r="G32" i="1"/>
  <c r="G21" i="1"/>
  <c r="G13" i="1"/>
  <c r="G14" i="1"/>
  <c r="G15" i="1"/>
  <c r="G16" i="1"/>
  <c r="G17" i="1"/>
  <c r="G18" i="1"/>
  <c r="G19" i="1"/>
  <c r="G20" i="1"/>
  <c r="I35" i="3" l="1"/>
  <c r="F96" i="1" l="1"/>
  <c r="I6" i="3"/>
  <c r="E31" i="3"/>
  <c r="C31" i="3"/>
  <c r="H25" i="3"/>
  <c r="J25" i="3" s="1"/>
  <c r="H24" i="3"/>
  <c r="J24" i="3" s="1"/>
  <c r="H23" i="3"/>
  <c r="J23" i="3" s="1"/>
  <c r="H22" i="3"/>
  <c r="J22" i="3" s="1"/>
  <c r="I21" i="3"/>
  <c r="G21" i="3"/>
  <c r="F21" i="3"/>
  <c r="E21" i="3"/>
  <c r="D21" i="3"/>
  <c r="C21" i="3"/>
  <c r="H20" i="3"/>
  <c r="J20" i="3" s="1"/>
  <c r="J19" i="3"/>
  <c r="H19" i="3"/>
  <c r="H18" i="3"/>
  <c r="J18" i="3" s="1"/>
  <c r="H17" i="3"/>
  <c r="J17" i="3" s="1"/>
  <c r="I16" i="3"/>
  <c r="G16" i="3"/>
  <c r="F16" i="3"/>
  <c r="E16" i="3"/>
  <c r="D16" i="3"/>
  <c r="C16" i="3"/>
  <c r="H15" i="3"/>
  <c r="J15" i="3" s="1"/>
  <c r="H14" i="3"/>
  <c r="J14" i="3" s="1"/>
  <c r="H13" i="3"/>
  <c r="J13" i="3" s="1"/>
  <c r="H12" i="3"/>
  <c r="J12" i="3" s="1"/>
  <c r="I11" i="3"/>
  <c r="G11" i="3"/>
  <c r="F11" i="3"/>
  <c r="E11" i="3"/>
  <c r="D11" i="3"/>
  <c r="C11" i="3"/>
  <c r="H16" i="3" l="1"/>
  <c r="H21" i="3"/>
  <c r="H35" i="3" s="1"/>
  <c r="J35" i="3" s="1"/>
  <c r="H11" i="3"/>
  <c r="J21" i="3"/>
  <c r="J16" i="3"/>
  <c r="J11" i="3"/>
  <c r="D31" i="3"/>
  <c r="F31" i="3"/>
  <c r="G31" i="3"/>
  <c r="C26" i="3"/>
  <c r="H33" i="3"/>
  <c r="I33" i="3" s="1"/>
  <c r="H32" i="3"/>
  <c r="I32" i="3" s="1"/>
  <c r="H8" i="3"/>
  <c r="J8" i="3" s="1"/>
  <c r="H9" i="3"/>
  <c r="J9" i="3" s="1"/>
  <c r="H10" i="3"/>
  <c r="J10" i="3" s="1"/>
  <c r="H7" i="3"/>
  <c r="J7" i="3" s="1"/>
  <c r="I26" i="3"/>
  <c r="G26" i="3"/>
  <c r="F26" i="3"/>
  <c r="E26" i="3"/>
  <c r="D26" i="3"/>
  <c r="D6" i="3"/>
  <c r="E6" i="3"/>
  <c r="F6" i="3"/>
  <c r="G6" i="3"/>
  <c r="C6" i="3"/>
  <c r="H28" i="3"/>
  <c r="J28" i="3" s="1"/>
  <c r="H29" i="3"/>
  <c r="J29" i="3" s="1"/>
  <c r="H30" i="3"/>
  <c r="J30" i="3" s="1"/>
  <c r="H27" i="3"/>
  <c r="J27" i="3" s="1"/>
  <c r="H26" i="3" l="1"/>
  <c r="J26" i="3" s="1"/>
  <c r="H31" i="3"/>
  <c r="J31" i="3" s="1"/>
  <c r="H6" i="3"/>
  <c r="J6" i="3" s="1"/>
  <c r="C35" i="3"/>
  <c r="H146" i="8" l="1"/>
  <c r="G146" i="8"/>
  <c r="H146" i="4"/>
  <c r="G146" i="4"/>
  <c r="H10" i="8"/>
  <c r="G10" i="8"/>
  <c r="H10" i="4"/>
  <c r="G10" i="4"/>
  <c r="H12" i="4"/>
  <c r="F141" i="8" l="1"/>
  <c r="G141" i="8" s="1"/>
  <c r="H141" i="8" s="1"/>
  <c r="F136" i="8"/>
  <c r="G136" i="8" s="1"/>
  <c r="H136" i="8" s="1"/>
  <c r="F131" i="8"/>
  <c r="G131" i="8" s="1"/>
  <c r="H131" i="8" s="1"/>
  <c r="F126" i="8"/>
  <c r="G126" i="8" s="1"/>
  <c r="H126" i="8" s="1"/>
  <c r="G121" i="8"/>
  <c r="H121" i="8" s="1"/>
  <c r="F121" i="8"/>
  <c r="G116" i="8"/>
  <c r="H116" i="8" s="1"/>
  <c r="F116" i="8"/>
  <c r="G111" i="8"/>
  <c r="H111" i="8" s="1"/>
  <c r="F111" i="8"/>
  <c r="H106" i="8"/>
  <c r="G106" i="8"/>
  <c r="F106" i="8"/>
  <c r="F101" i="8"/>
  <c r="G101" i="8" s="1"/>
  <c r="H101" i="8" s="1"/>
  <c r="F96" i="8"/>
  <c r="G96" i="8" s="1"/>
  <c r="G94" i="8"/>
  <c r="G93" i="8"/>
  <c r="G92" i="8"/>
  <c r="G91" i="8"/>
  <c r="G90" i="8"/>
  <c r="H90" i="8" s="1"/>
  <c r="G89" i="8"/>
  <c r="G88" i="8"/>
  <c r="G87" i="8"/>
  <c r="G86" i="8"/>
  <c r="G85" i="8"/>
  <c r="H85" i="8" s="1"/>
  <c r="G84" i="8"/>
  <c r="G83" i="8"/>
  <c r="G80" i="8" s="1"/>
  <c r="H80" i="8" s="1"/>
  <c r="G82" i="8"/>
  <c r="G81" i="8"/>
  <c r="G79" i="8"/>
  <c r="G78" i="8"/>
  <c r="G77" i="8"/>
  <c r="G76" i="8"/>
  <c r="G75" i="8" s="1"/>
  <c r="H75" i="8" s="1"/>
  <c r="G74" i="8"/>
  <c r="G73" i="8"/>
  <c r="G72" i="8"/>
  <c r="G71" i="8"/>
  <c r="G70" i="8"/>
  <c r="H70" i="8" s="1"/>
  <c r="G69" i="8"/>
  <c r="G68" i="8"/>
  <c r="G67" i="8"/>
  <c r="G66" i="8"/>
  <c r="G65" i="8"/>
  <c r="H65" i="8" s="1"/>
  <c r="G64" i="8"/>
  <c r="G63" i="8"/>
  <c r="G60" i="8" s="1"/>
  <c r="H60" i="8" s="1"/>
  <c r="G62" i="8"/>
  <c r="G61" i="8"/>
  <c r="G59" i="8"/>
  <c r="G58" i="8"/>
  <c r="G57" i="8"/>
  <c r="G56" i="8"/>
  <c r="G55" i="8" s="1"/>
  <c r="G54" i="8"/>
  <c r="G53" i="8"/>
  <c r="G52" i="8"/>
  <c r="G51" i="8"/>
  <c r="G50" i="8"/>
  <c r="H50" i="8" s="1"/>
  <c r="G49" i="8"/>
  <c r="G48" i="8"/>
  <c r="G47" i="8"/>
  <c r="G46" i="8"/>
  <c r="G45" i="8"/>
  <c r="H45" i="8" s="1"/>
  <c r="G43" i="8"/>
  <c r="H43" i="8" s="1"/>
  <c r="G42" i="8"/>
  <c r="H42" i="8" s="1"/>
  <c r="G41" i="8"/>
  <c r="H41" i="8" s="1"/>
  <c r="G40" i="8"/>
  <c r="H40" i="8" s="1"/>
  <c r="G39" i="8"/>
  <c r="H39" i="8" s="1"/>
  <c r="G38" i="8"/>
  <c r="H38" i="8" s="1"/>
  <c r="G37" i="8"/>
  <c r="H37" i="8" s="1"/>
  <c r="G36" i="8"/>
  <c r="G33" i="8" s="1"/>
  <c r="G35" i="8"/>
  <c r="H35" i="8" s="1"/>
  <c r="G34" i="8"/>
  <c r="H34" i="8" s="1"/>
  <c r="R32" i="8"/>
  <c r="Q32" i="8"/>
  <c r="F32" i="8" s="1"/>
  <c r="G32" i="8" s="1"/>
  <c r="H32" i="8" s="1"/>
  <c r="N32" i="8"/>
  <c r="R31" i="8"/>
  <c r="Q31" i="8"/>
  <c r="F31" i="8" s="1"/>
  <c r="G31" i="8" s="1"/>
  <c r="H31" i="8" s="1"/>
  <c r="N31" i="8"/>
  <c r="R30" i="8"/>
  <c r="N30" i="8"/>
  <c r="Q30" i="8" s="1"/>
  <c r="F30" i="8" s="1"/>
  <c r="G30" i="8" s="1"/>
  <c r="H30" i="8" s="1"/>
  <c r="R29" i="8"/>
  <c r="N29" i="8"/>
  <c r="Q29" i="8" s="1"/>
  <c r="F29" i="8" s="1"/>
  <c r="G29" i="8" s="1"/>
  <c r="H29" i="8" s="1"/>
  <c r="R28" i="8"/>
  <c r="Q28" i="8"/>
  <c r="F28" i="8" s="1"/>
  <c r="G28" i="8" s="1"/>
  <c r="H28" i="8" s="1"/>
  <c r="N28" i="8"/>
  <c r="R27" i="8"/>
  <c r="Q27" i="8"/>
  <c r="F27" i="8" s="1"/>
  <c r="G27" i="8" s="1"/>
  <c r="H27" i="8" s="1"/>
  <c r="N27" i="8"/>
  <c r="R26" i="8"/>
  <c r="N26" i="8"/>
  <c r="Q26" i="8" s="1"/>
  <c r="F26" i="8" s="1"/>
  <c r="G26" i="8" s="1"/>
  <c r="H26" i="8" s="1"/>
  <c r="R25" i="8"/>
  <c r="N25" i="8"/>
  <c r="Q25" i="8" s="1"/>
  <c r="F25" i="8" s="1"/>
  <c r="G25" i="8" s="1"/>
  <c r="H25" i="8" s="1"/>
  <c r="R24" i="8"/>
  <c r="Q24" i="8"/>
  <c r="F24" i="8" s="1"/>
  <c r="G24" i="8" s="1"/>
  <c r="H24" i="8" s="1"/>
  <c r="N24" i="8"/>
  <c r="R23" i="8"/>
  <c r="N23" i="8"/>
  <c r="Q23" i="8" s="1"/>
  <c r="F23" i="8" s="1"/>
  <c r="G23" i="8" s="1"/>
  <c r="G21" i="8"/>
  <c r="H21" i="8" s="1"/>
  <c r="G20" i="8"/>
  <c r="H20" i="8" s="1"/>
  <c r="H19" i="8"/>
  <c r="G19" i="8"/>
  <c r="H18" i="8"/>
  <c r="G18" i="8"/>
  <c r="G17" i="8"/>
  <c r="H17" i="8" s="1"/>
  <c r="G16" i="8"/>
  <c r="H16" i="8" s="1"/>
  <c r="H15" i="8"/>
  <c r="G15" i="8"/>
  <c r="H14" i="8"/>
  <c r="G14" i="8"/>
  <c r="G13" i="8"/>
  <c r="H13" i="8" s="1"/>
  <c r="G12" i="8"/>
  <c r="G11" i="8" s="1"/>
  <c r="F141" i="6"/>
  <c r="G141" i="6" s="1"/>
  <c r="H141" i="6" s="1"/>
  <c r="F136" i="6"/>
  <c r="G136" i="6" s="1"/>
  <c r="H136" i="6" s="1"/>
  <c r="F131" i="6"/>
  <c r="G131" i="6" s="1"/>
  <c r="H131" i="6" s="1"/>
  <c r="G126" i="6"/>
  <c r="H126" i="6" s="1"/>
  <c r="F126" i="6"/>
  <c r="G121" i="6"/>
  <c r="H121" i="6" s="1"/>
  <c r="F121" i="6"/>
  <c r="G116" i="6"/>
  <c r="H116" i="6" s="1"/>
  <c r="F116" i="6"/>
  <c r="H111" i="6"/>
  <c r="G111" i="6"/>
  <c r="F111" i="6"/>
  <c r="H106" i="6"/>
  <c r="G106" i="6"/>
  <c r="F106" i="6"/>
  <c r="F101" i="6"/>
  <c r="G101" i="6" s="1"/>
  <c r="H101" i="6" s="1"/>
  <c r="F96" i="6"/>
  <c r="G96" i="6" s="1"/>
  <c r="G94" i="6"/>
  <c r="G93" i="6"/>
  <c r="G92" i="6"/>
  <c r="G90" i="6" s="1"/>
  <c r="H90" i="6" s="1"/>
  <c r="G91" i="6"/>
  <c r="G89" i="6"/>
  <c r="G88" i="6"/>
  <c r="G87" i="6"/>
  <c r="G86" i="6"/>
  <c r="H85" i="6"/>
  <c r="G85" i="6"/>
  <c r="G84" i="6"/>
  <c r="G83" i="6"/>
  <c r="G82" i="6"/>
  <c r="G81" i="6"/>
  <c r="G80" i="6" s="1"/>
  <c r="H80" i="6" s="1"/>
  <c r="G79" i="6"/>
  <c r="G78" i="6"/>
  <c r="G77" i="6"/>
  <c r="G76" i="6"/>
  <c r="G75" i="6" s="1"/>
  <c r="H75" i="6" s="1"/>
  <c r="G74" i="6"/>
  <c r="G73" i="6"/>
  <c r="G72" i="6"/>
  <c r="G71" i="6"/>
  <c r="G70" i="6"/>
  <c r="H70" i="6" s="1"/>
  <c r="G69" i="6"/>
  <c r="G68" i="6"/>
  <c r="G67" i="6"/>
  <c r="G66" i="6"/>
  <c r="H65" i="6"/>
  <c r="G65" i="6"/>
  <c r="G64" i="6"/>
  <c r="G63" i="6"/>
  <c r="G62" i="6"/>
  <c r="G61" i="6"/>
  <c r="G60" i="6" s="1"/>
  <c r="H60" i="6" s="1"/>
  <c r="G59" i="6"/>
  <c r="G58" i="6"/>
  <c r="G57" i="6"/>
  <c r="G56" i="6"/>
  <c r="G55" i="6" s="1"/>
  <c r="G54" i="6"/>
  <c r="G53" i="6"/>
  <c r="G52" i="6"/>
  <c r="G51" i="6"/>
  <c r="G50" i="6"/>
  <c r="H50" i="6" s="1"/>
  <c r="G49" i="6"/>
  <c r="G48" i="6"/>
  <c r="G47" i="6"/>
  <c r="G46" i="6"/>
  <c r="H45" i="6"/>
  <c r="G45" i="6"/>
  <c r="H43" i="6"/>
  <c r="G43" i="6"/>
  <c r="H42" i="6"/>
  <c r="G42" i="6"/>
  <c r="H41" i="6"/>
  <c r="G41" i="6"/>
  <c r="G40" i="6"/>
  <c r="H40" i="6" s="1"/>
  <c r="G39" i="6"/>
  <c r="H39" i="6" s="1"/>
  <c r="G38" i="6"/>
  <c r="H38" i="6" s="1"/>
  <c r="H37" i="6"/>
  <c r="G37" i="6"/>
  <c r="G36" i="6"/>
  <c r="G33" i="6" s="1"/>
  <c r="G35" i="6"/>
  <c r="H35" i="6" s="1"/>
  <c r="G34" i="6"/>
  <c r="H34" i="6" s="1"/>
  <c r="R32" i="6"/>
  <c r="Q32" i="6"/>
  <c r="F32" i="6" s="1"/>
  <c r="G32" i="6" s="1"/>
  <c r="H32" i="6" s="1"/>
  <c r="N32" i="6"/>
  <c r="R31" i="6"/>
  <c r="N31" i="6"/>
  <c r="Q31" i="6" s="1"/>
  <c r="F31" i="6" s="1"/>
  <c r="G31" i="6" s="1"/>
  <c r="H31" i="6" s="1"/>
  <c r="R30" i="6"/>
  <c r="N30" i="6"/>
  <c r="Q30" i="6" s="1"/>
  <c r="F30" i="6" s="1"/>
  <c r="G30" i="6" s="1"/>
  <c r="H30" i="6" s="1"/>
  <c r="R29" i="6"/>
  <c r="N29" i="6"/>
  <c r="Q29" i="6" s="1"/>
  <c r="F29" i="6" s="1"/>
  <c r="G29" i="6" s="1"/>
  <c r="H29" i="6" s="1"/>
  <c r="R28" i="6"/>
  <c r="Q28" i="6"/>
  <c r="F28" i="6" s="1"/>
  <c r="G28" i="6" s="1"/>
  <c r="H28" i="6" s="1"/>
  <c r="N28" i="6"/>
  <c r="R27" i="6"/>
  <c r="N27" i="6"/>
  <c r="Q27" i="6" s="1"/>
  <c r="F27" i="6" s="1"/>
  <c r="G27" i="6" s="1"/>
  <c r="H27" i="6" s="1"/>
  <c r="R26" i="6"/>
  <c r="N26" i="6"/>
  <c r="Q26" i="6" s="1"/>
  <c r="F26" i="6" s="1"/>
  <c r="G26" i="6" s="1"/>
  <c r="H26" i="6" s="1"/>
  <c r="R25" i="6"/>
  <c r="N25" i="6"/>
  <c r="Q25" i="6" s="1"/>
  <c r="F25" i="6" s="1"/>
  <c r="G25" i="6" s="1"/>
  <c r="H25" i="6" s="1"/>
  <c r="R24" i="6"/>
  <c r="Q24" i="6"/>
  <c r="F24" i="6" s="1"/>
  <c r="G24" i="6" s="1"/>
  <c r="H24" i="6" s="1"/>
  <c r="N24" i="6"/>
  <c r="R23" i="6"/>
  <c r="N23" i="6"/>
  <c r="Q23" i="6" s="1"/>
  <c r="F23" i="6" s="1"/>
  <c r="G23" i="6" s="1"/>
  <c r="H21" i="6"/>
  <c r="G21" i="6"/>
  <c r="H20" i="6"/>
  <c r="G20" i="6"/>
  <c r="H19" i="6"/>
  <c r="G19" i="6"/>
  <c r="H18" i="6"/>
  <c r="G18" i="6"/>
  <c r="G17" i="6"/>
  <c r="H17" i="6" s="1"/>
  <c r="H16" i="6"/>
  <c r="G16" i="6"/>
  <c r="H15" i="6"/>
  <c r="G15" i="6"/>
  <c r="G14" i="6"/>
  <c r="H14" i="6" s="1"/>
  <c r="H13" i="6"/>
  <c r="G13" i="6"/>
  <c r="H12" i="6"/>
  <c r="G12" i="6"/>
  <c r="F141" i="5"/>
  <c r="G141" i="5" s="1"/>
  <c r="H141" i="5" s="1"/>
  <c r="F136" i="5"/>
  <c r="G136" i="5" s="1"/>
  <c r="H136" i="5" s="1"/>
  <c r="F131" i="5"/>
  <c r="G131" i="5" s="1"/>
  <c r="H131" i="5" s="1"/>
  <c r="F126" i="5"/>
  <c r="G126" i="5" s="1"/>
  <c r="H126" i="5" s="1"/>
  <c r="G121" i="5"/>
  <c r="H121" i="5" s="1"/>
  <c r="F121" i="5"/>
  <c r="F116" i="5"/>
  <c r="G116" i="5" s="1"/>
  <c r="H116" i="5" s="1"/>
  <c r="G111" i="5"/>
  <c r="H111" i="5" s="1"/>
  <c r="F111" i="5"/>
  <c r="F106" i="5"/>
  <c r="G106" i="5" s="1"/>
  <c r="H106" i="5" s="1"/>
  <c r="F101" i="5"/>
  <c r="G101" i="5" s="1"/>
  <c r="H101" i="5" s="1"/>
  <c r="F96" i="5"/>
  <c r="G96" i="5" s="1"/>
  <c r="G94" i="5"/>
  <c r="G93" i="5"/>
  <c r="G92" i="5"/>
  <c r="G91" i="5"/>
  <c r="G90" i="5"/>
  <c r="H90" i="5" s="1"/>
  <c r="G89" i="5"/>
  <c r="G88" i="5"/>
  <c r="G87" i="5"/>
  <c r="G86" i="5"/>
  <c r="G85" i="5"/>
  <c r="H85" i="5" s="1"/>
  <c r="G84" i="5"/>
  <c r="G83" i="5"/>
  <c r="G80" i="5" s="1"/>
  <c r="H80" i="5" s="1"/>
  <c r="G82" i="5"/>
  <c r="G81" i="5"/>
  <c r="G79" i="5"/>
  <c r="G78" i="5"/>
  <c r="G77" i="5"/>
  <c r="G76" i="5"/>
  <c r="G75" i="5" s="1"/>
  <c r="H75" i="5" s="1"/>
  <c r="G74" i="5"/>
  <c r="G73" i="5"/>
  <c r="G72" i="5"/>
  <c r="G71" i="5"/>
  <c r="G70" i="5"/>
  <c r="H70" i="5" s="1"/>
  <c r="G69" i="5"/>
  <c r="G68" i="5"/>
  <c r="G67" i="5"/>
  <c r="G66" i="5"/>
  <c r="G65" i="5"/>
  <c r="H65" i="5" s="1"/>
  <c r="G64" i="5"/>
  <c r="G63" i="5"/>
  <c r="G60" i="5" s="1"/>
  <c r="H60" i="5" s="1"/>
  <c r="G62" i="5"/>
  <c r="G61" i="5"/>
  <c r="G59" i="5"/>
  <c r="G58" i="5"/>
  <c r="G57" i="5"/>
  <c r="G56" i="5"/>
  <c r="G55" i="5" s="1"/>
  <c r="G54" i="5"/>
  <c r="G53" i="5"/>
  <c r="G52" i="5"/>
  <c r="G51" i="5"/>
  <c r="G50" i="5"/>
  <c r="H50" i="5" s="1"/>
  <c r="G49" i="5"/>
  <c r="G48" i="5"/>
  <c r="G47" i="5"/>
  <c r="G46" i="5"/>
  <c r="G45" i="5"/>
  <c r="H45" i="5" s="1"/>
  <c r="G43" i="5"/>
  <c r="H43" i="5" s="1"/>
  <c r="G42" i="5"/>
  <c r="H42" i="5" s="1"/>
  <c r="G41" i="5"/>
  <c r="H41" i="5" s="1"/>
  <c r="G40" i="5"/>
  <c r="H40" i="5" s="1"/>
  <c r="G39" i="5"/>
  <c r="H39" i="5" s="1"/>
  <c r="G38" i="5"/>
  <c r="H38" i="5" s="1"/>
  <c r="G37" i="5"/>
  <c r="H37" i="5" s="1"/>
  <c r="G36" i="5"/>
  <c r="G33" i="5" s="1"/>
  <c r="G35" i="5"/>
  <c r="H35" i="5" s="1"/>
  <c r="G34" i="5"/>
  <c r="H34" i="5" s="1"/>
  <c r="R32" i="5"/>
  <c r="Q32" i="5"/>
  <c r="F32" i="5" s="1"/>
  <c r="G32" i="5" s="1"/>
  <c r="H32" i="5" s="1"/>
  <c r="N32" i="5"/>
  <c r="R31" i="5"/>
  <c r="N31" i="5"/>
  <c r="Q31" i="5" s="1"/>
  <c r="F31" i="5" s="1"/>
  <c r="G31" i="5" s="1"/>
  <c r="H31" i="5" s="1"/>
  <c r="R30" i="5"/>
  <c r="N30" i="5"/>
  <c r="Q30" i="5" s="1"/>
  <c r="F30" i="5" s="1"/>
  <c r="G30" i="5" s="1"/>
  <c r="H30" i="5" s="1"/>
  <c r="R29" i="5"/>
  <c r="N29" i="5"/>
  <c r="Q29" i="5" s="1"/>
  <c r="F29" i="5" s="1"/>
  <c r="G29" i="5" s="1"/>
  <c r="H29" i="5" s="1"/>
  <c r="R28" i="5"/>
  <c r="Q28" i="5"/>
  <c r="F28" i="5" s="1"/>
  <c r="G28" i="5" s="1"/>
  <c r="H28" i="5" s="1"/>
  <c r="N28" i="5"/>
  <c r="R27" i="5"/>
  <c r="N27" i="5"/>
  <c r="Q27" i="5" s="1"/>
  <c r="F27" i="5" s="1"/>
  <c r="G27" i="5" s="1"/>
  <c r="H27" i="5" s="1"/>
  <c r="R26" i="5"/>
  <c r="N26" i="5"/>
  <c r="Q26" i="5" s="1"/>
  <c r="F26" i="5" s="1"/>
  <c r="G26" i="5" s="1"/>
  <c r="H26" i="5" s="1"/>
  <c r="R25" i="5"/>
  <c r="N25" i="5"/>
  <c r="Q25" i="5" s="1"/>
  <c r="F25" i="5" s="1"/>
  <c r="G25" i="5" s="1"/>
  <c r="H25" i="5" s="1"/>
  <c r="R24" i="5"/>
  <c r="Q24" i="5"/>
  <c r="F24" i="5" s="1"/>
  <c r="G24" i="5" s="1"/>
  <c r="H24" i="5" s="1"/>
  <c r="N24" i="5"/>
  <c r="R23" i="5"/>
  <c r="N23" i="5"/>
  <c r="Q23" i="5" s="1"/>
  <c r="F23" i="5" s="1"/>
  <c r="G23" i="5" s="1"/>
  <c r="G21" i="5"/>
  <c r="H21" i="5" s="1"/>
  <c r="G20" i="5"/>
  <c r="H20" i="5" s="1"/>
  <c r="H19" i="5"/>
  <c r="G19" i="5"/>
  <c r="G18" i="5"/>
  <c r="H18" i="5" s="1"/>
  <c r="G17" i="5"/>
  <c r="H17" i="5" s="1"/>
  <c r="G16" i="5"/>
  <c r="H16" i="5" s="1"/>
  <c r="G15" i="5"/>
  <c r="H15" i="5" s="1"/>
  <c r="G14" i="5"/>
  <c r="H14" i="5" s="1"/>
  <c r="G13" i="5"/>
  <c r="H13" i="5" s="1"/>
  <c r="G12" i="5"/>
  <c r="F141" i="4"/>
  <c r="G141" i="4" s="1"/>
  <c r="H141" i="4" s="1"/>
  <c r="F136" i="4"/>
  <c r="G136" i="4" s="1"/>
  <c r="H136" i="4" s="1"/>
  <c r="G131" i="4"/>
  <c r="H131" i="4" s="1"/>
  <c r="F131" i="4"/>
  <c r="G126" i="4"/>
  <c r="H126" i="4" s="1"/>
  <c r="F126" i="4"/>
  <c r="G121" i="4"/>
  <c r="H121" i="4" s="1"/>
  <c r="F121" i="4"/>
  <c r="H116" i="4"/>
  <c r="G116" i="4"/>
  <c r="F116" i="4"/>
  <c r="H111" i="4"/>
  <c r="G111" i="4"/>
  <c r="F111" i="4"/>
  <c r="F106" i="4"/>
  <c r="G106" i="4" s="1"/>
  <c r="H106" i="4" s="1"/>
  <c r="F101" i="4"/>
  <c r="G101" i="4" s="1"/>
  <c r="H101" i="4" s="1"/>
  <c r="F96" i="4"/>
  <c r="G96" i="4" s="1"/>
  <c r="G94" i="4"/>
  <c r="G93" i="4"/>
  <c r="G92" i="4"/>
  <c r="G91" i="4"/>
  <c r="G90" i="4"/>
  <c r="H90" i="4" s="1"/>
  <c r="G89" i="4"/>
  <c r="G88" i="4"/>
  <c r="G87" i="4"/>
  <c r="G86" i="4"/>
  <c r="H85" i="4"/>
  <c r="G85" i="4"/>
  <c r="G84" i="4"/>
  <c r="G83" i="4"/>
  <c r="G82" i="4"/>
  <c r="G81" i="4"/>
  <c r="G80" i="4" s="1"/>
  <c r="H80" i="4" s="1"/>
  <c r="G79" i="4"/>
  <c r="G78" i="4"/>
  <c r="G77" i="4"/>
  <c r="G76" i="4"/>
  <c r="G75" i="4" s="1"/>
  <c r="H75" i="4" s="1"/>
  <c r="G74" i="4"/>
  <c r="G73" i="4"/>
  <c r="G72" i="4"/>
  <c r="G71" i="4"/>
  <c r="G70" i="4"/>
  <c r="H70" i="4" s="1"/>
  <c r="G69" i="4"/>
  <c r="G68" i="4"/>
  <c r="G67" i="4"/>
  <c r="G66" i="4"/>
  <c r="H65" i="4"/>
  <c r="G65" i="4"/>
  <c r="G64" i="4"/>
  <c r="G63" i="4"/>
  <c r="G62" i="4"/>
  <c r="G61" i="4"/>
  <c r="G60" i="4" s="1"/>
  <c r="H60" i="4" s="1"/>
  <c r="G59" i="4"/>
  <c r="G58" i="4"/>
  <c r="G57" i="4"/>
  <c r="G56" i="4"/>
  <c r="G55" i="4" s="1"/>
  <c r="G54" i="4"/>
  <c r="G53" i="4"/>
  <c r="G52" i="4"/>
  <c r="G51" i="4"/>
  <c r="G50" i="4"/>
  <c r="H50" i="4" s="1"/>
  <c r="G49" i="4"/>
  <c r="G48" i="4"/>
  <c r="G47" i="4"/>
  <c r="G46" i="4"/>
  <c r="H45" i="4"/>
  <c r="G45" i="4"/>
  <c r="G43" i="4"/>
  <c r="H43" i="4" s="1"/>
  <c r="H42" i="4"/>
  <c r="G42" i="4"/>
  <c r="H41" i="4"/>
  <c r="G41" i="4"/>
  <c r="G40" i="4"/>
  <c r="H40" i="4" s="1"/>
  <c r="G39" i="4"/>
  <c r="H39" i="4" s="1"/>
  <c r="H38" i="4"/>
  <c r="G38" i="4"/>
  <c r="H37" i="4"/>
  <c r="G37" i="4"/>
  <c r="G36" i="4"/>
  <c r="G33" i="4" s="1"/>
  <c r="G35" i="4"/>
  <c r="H35" i="4" s="1"/>
  <c r="H34" i="4"/>
  <c r="G34" i="4"/>
  <c r="R32" i="4"/>
  <c r="Q32" i="4"/>
  <c r="F32" i="4" s="1"/>
  <c r="G32" i="4" s="1"/>
  <c r="H32" i="4" s="1"/>
  <c r="N32" i="4"/>
  <c r="R31" i="4"/>
  <c r="Q31" i="4"/>
  <c r="F31" i="4" s="1"/>
  <c r="G31" i="4" s="1"/>
  <c r="H31" i="4" s="1"/>
  <c r="N31" i="4"/>
  <c r="R30" i="4"/>
  <c r="N30" i="4"/>
  <c r="Q30" i="4" s="1"/>
  <c r="F30" i="4" s="1"/>
  <c r="G30" i="4" s="1"/>
  <c r="H30" i="4" s="1"/>
  <c r="R29" i="4"/>
  <c r="Q29" i="4"/>
  <c r="N29" i="4"/>
  <c r="G29" i="4"/>
  <c r="H29" i="4" s="1"/>
  <c r="F29" i="4"/>
  <c r="R28" i="4"/>
  <c r="Q28" i="4"/>
  <c r="F28" i="4" s="1"/>
  <c r="G28" i="4" s="1"/>
  <c r="H28" i="4" s="1"/>
  <c r="N28" i="4"/>
  <c r="R27" i="4"/>
  <c r="Q27" i="4"/>
  <c r="F27" i="4" s="1"/>
  <c r="G27" i="4" s="1"/>
  <c r="H27" i="4" s="1"/>
  <c r="N27" i="4"/>
  <c r="R26" i="4"/>
  <c r="N26" i="4"/>
  <c r="Q26" i="4" s="1"/>
  <c r="F26" i="4" s="1"/>
  <c r="G26" i="4" s="1"/>
  <c r="H26" i="4" s="1"/>
  <c r="R25" i="4"/>
  <c r="Q25" i="4"/>
  <c r="N25" i="4"/>
  <c r="G25" i="4"/>
  <c r="H25" i="4" s="1"/>
  <c r="F25" i="4"/>
  <c r="R24" i="4"/>
  <c r="Q24" i="4"/>
  <c r="F24" i="4" s="1"/>
  <c r="G24" i="4" s="1"/>
  <c r="H24" i="4" s="1"/>
  <c r="N24" i="4"/>
  <c r="R23" i="4"/>
  <c r="Q23" i="4"/>
  <c r="F23" i="4" s="1"/>
  <c r="G23" i="4" s="1"/>
  <c r="N23" i="4"/>
  <c r="H21" i="4"/>
  <c r="G21" i="4"/>
  <c r="G20" i="4"/>
  <c r="H20" i="4" s="1"/>
  <c r="G19" i="4"/>
  <c r="H19" i="4" s="1"/>
  <c r="H18" i="4"/>
  <c r="G18" i="4"/>
  <c r="H17" i="4"/>
  <c r="G17" i="4"/>
  <c r="G16" i="4"/>
  <c r="H16" i="4" s="1"/>
  <c r="G15" i="4"/>
  <c r="H15" i="4" s="1"/>
  <c r="H14" i="4"/>
  <c r="G14" i="4"/>
  <c r="G13" i="4"/>
  <c r="H13" i="4" s="1"/>
  <c r="G12" i="4"/>
  <c r="G11" i="4" s="1"/>
  <c r="G11" i="6" l="1"/>
  <c r="G10" i="6" s="1"/>
  <c r="G146" i="6" s="1"/>
  <c r="H11" i="6"/>
  <c r="H10" i="6" s="1"/>
  <c r="H146" i="6" s="1"/>
  <c r="G11" i="5"/>
  <c r="G10" i="5" s="1"/>
  <c r="G95" i="8"/>
  <c r="H96" i="8"/>
  <c r="H95" i="8" s="1"/>
  <c r="H55" i="8"/>
  <c r="H44" i="8" s="1"/>
  <c r="G44" i="8"/>
  <c r="G22" i="8"/>
  <c r="H23" i="8"/>
  <c r="H22" i="8" s="1"/>
  <c r="H33" i="8"/>
  <c r="H12" i="8"/>
  <c r="H36" i="8"/>
  <c r="G22" i="6"/>
  <c r="H23" i="6"/>
  <c r="H22" i="6" s="1"/>
  <c r="H55" i="6"/>
  <c r="G44" i="6"/>
  <c r="H44" i="6"/>
  <c r="G95" i="6"/>
  <c r="H96" i="6"/>
  <c r="H95" i="6" s="1"/>
  <c r="H36" i="6"/>
  <c r="H33" i="6" s="1"/>
  <c r="G95" i="5"/>
  <c r="H96" i="5"/>
  <c r="H95" i="5" s="1"/>
  <c r="G22" i="5"/>
  <c r="H23" i="5"/>
  <c r="H22" i="5" s="1"/>
  <c r="H55" i="5"/>
  <c r="H44" i="5" s="1"/>
  <c r="G44" i="5"/>
  <c r="H33" i="5"/>
  <c r="H12" i="5"/>
  <c r="H36" i="5"/>
  <c r="H23" i="4"/>
  <c r="H22" i="4" s="1"/>
  <c r="G22" i="4"/>
  <c r="H33" i="4"/>
  <c r="H55" i="4"/>
  <c r="H44" i="4" s="1"/>
  <c r="G44" i="4"/>
  <c r="G95" i="4"/>
  <c r="H96" i="4"/>
  <c r="H95" i="4" s="1"/>
  <c r="H36" i="4"/>
  <c r="G146" i="5" l="1"/>
  <c r="H11" i="8"/>
  <c r="H11" i="5"/>
  <c r="H10" i="5" s="1"/>
  <c r="H146" i="5" s="1"/>
  <c r="H11" i="4"/>
  <c r="G94" i="1" l="1"/>
  <c r="G93" i="1"/>
  <c r="G92" i="1"/>
  <c r="G91" i="1"/>
  <c r="G89" i="1"/>
  <c r="G88" i="1"/>
  <c r="G87" i="1"/>
  <c r="G86" i="1"/>
  <c r="G84" i="1"/>
  <c r="G83" i="1"/>
  <c r="G82" i="1"/>
  <c r="G81" i="1"/>
  <c r="G79" i="1"/>
  <c r="G78" i="1"/>
  <c r="G77" i="1"/>
  <c r="G76" i="1"/>
  <c r="G74" i="1"/>
  <c r="G73" i="1"/>
  <c r="G72" i="1"/>
  <c r="G71" i="1"/>
  <c r="G69" i="1"/>
  <c r="G68" i="1"/>
  <c r="G67" i="1"/>
  <c r="G66" i="1"/>
  <c r="G64" i="1"/>
  <c r="G63" i="1"/>
  <c r="G62" i="1"/>
  <c r="G61" i="1"/>
  <c r="G59" i="1"/>
  <c r="G58" i="1"/>
  <c r="G57" i="1"/>
  <c r="G56" i="1"/>
  <c r="G54" i="1"/>
  <c r="G53" i="1"/>
  <c r="G52" i="1"/>
  <c r="G51" i="1"/>
  <c r="G49" i="1"/>
  <c r="G48" i="1"/>
  <c r="G47" i="1"/>
  <c r="G46" i="1"/>
  <c r="R32" i="1"/>
  <c r="N32" i="1"/>
  <c r="Q32" i="1" s="1"/>
  <c r="F32" i="1" s="1"/>
  <c r="H32" i="1" s="1"/>
  <c r="R31" i="1"/>
  <c r="N31" i="1"/>
  <c r="Q31" i="1" s="1"/>
  <c r="F31" i="1" s="1"/>
  <c r="H31" i="1" s="1"/>
  <c r="R30" i="1"/>
  <c r="N30" i="1"/>
  <c r="Q30" i="1" s="1"/>
  <c r="F30" i="1" s="1"/>
  <c r="H30" i="1" s="1"/>
  <c r="R29" i="1"/>
  <c r="N29" i="1"/>
  <c r="Q29" i="1" s="1"/>
  <c r="F29" i="1" s="1"/>
  <c r="H29" i="1" s="1"/>
  <c r="R28" i="1"/>
  <c r="N28" i="1"/>
  <c r="Q28" i="1" s="1"/>
  <c r="F28" i="1" s="1"/>
  <c r="R27" i="1"/>
  <c r="N27" i="1"/>
  <c r="Q27" i="1" s="1"/>
  <c r="F27" i="1" s="1"/>
  <c r="H27" i="1" s="1"/>
  <c r="R26" i="1"/>
  <c r="N26" i="1"/>
  <c r="Q26" i="1" s="1"/>
  <c r="F26" i="1" s="1"/>
  <c r="H26" i="1" s="1"/>
  <c r="R25" i="1"/>
  <c r="N25" i="1"/>
  <c r="Q25" i="1" s="1"/>
  <c r="F25" i="1" s="1"/>
  <c r="H25" i="1" s="1"/>
  <c r="R24" i="1"/>
  <c r="N24" i="1"/>
  <c r="Q24" i="1" s="1"/>
  <c r="F24" i="1" s="1"/>
  <c r="H24" i="1" s="1"/>
  <c r="R23" i="1"/>
  <c r="N23" i="1"/>
  <c r="Q23" i="1" s="1"/>
  <c r="F23" i="1" s="1"/>
  <c r="G23" i="1" s="1"/>
  <c r="G75" i="1" l="1"/>
  <c r="H75" i="1" s="1"/>
  <c r="G85" i="1"/>
  <c r="H85" i="1" s="1"/>
  <c r="G22" i="1"/>
  <c r="G80" i="1"/>
  <c r="H80" i="1" s="1"/>
  <c r="G90" i="1"/>
  <c r="H90" i="1" s="1"/>
  <c r="G70" i="1"/>
  <c r="H70" i="1" s="1"/>
  <c r="G65" i="1"/>
  <c r="H65" i="1" s="1"/>
  <c r="G60" i="1"/>
  <c r="H60" i="1" s="1"/>
  <c r="G55" i="1"/>
  <c r="H55" i="1" s="1"/>
  <c r="G45" i="1"/>
  <c r="G50" i="1"/>
  <c r="H50" i="1" s="1"/>
  <c r="H23" i="1"/>
  <c r="H22" i="1" s="1"/>
  <c r="F141" i="1"/>
  <c r="G141" i="1" s="1"/>
  <c r="H141" i="1" s="1"/>
  <c r="F136" i="1"/>
  <c r="G136" i="1" s="1"/>
  <c r="H136" i="1" s="1"/>
  <c r="F131" i="1"/>
  <c r="G131" i="1" s="1"/>
  <c r="H131" i="1" s="1"/>
  <c r="F126" i="1"/>
  <c r="G126" i="1" s="1"/>
  <c r="H126" i="1" s="1"/>
  <c r="F121" i="1"/>
  <c r="G121" i="1" s="1"/>
  <c r="H121" i="1" s="1"/>
  <c r="F116" i="1"/>
  <c r="G116" i="1" s="1"/>
  <c r="H116" i="1" s="1"/>
  <c r="F111" i="1"/>
  <c r="G111" i="1" s="1"/>
  <c r="H111" i="1" s="1"/>
  <c r="F106" i="1"/>
  <c r="G106" i="1" s="1"/>
  <c r="H106" i="1" s="1"/>
  <c r="F101" i="1"/>
  <c r="G101" i="1" s="1"/>
  <c r="H101" i="1" s="1"/>
  <c r="G96" i="1"/>
  <c r="G43" i="1"/>
  <c r="H43" i="1" s="1"/>
  <c r="G42" i="1"/>
  <c r="H42" i="1" s="1"/>
  <c r="G41" i="1"/>
  <c r="H41" i="1" s="1"/>
  <c r="G40" i="1"/>
  <c r="H40" i="1" s="1"/>
  <c r="G39" i="1"/>
  <c r="H39" i="1" s="1"/>
  <c r="G38" i="1"/>
  <c r="H38" i="1" s="1"/>
  <c r="G37" i="1"/>
  <c r="H37" i="1" s="1"/>
  <c r="G36" i="1"/>
  <c r="H36" i="1" s="1"/>
  <c r="G35" i="1"/>
  <c r="H35" i="1" s="1"/>
  <c r="G34" i="1"/>
  <c r="H21" i="1"/>
  <c r="H20" i="1"/>
  <c r="H19" i="1"/>
  <c r="H18" i="1"/>
  <c r="H17" i="1"/>
  <c r="H16" i="1"/>
  <c r="H15" i="1"/>
  <c r="H14" i="1"/>
  <c r="H13" i="1"/>
  <c r="G12" i="1"/>
  <c r="G95" i="1" l="1"/>
  <c r="G44" i="1"/>
  <c r="G11" i="1"/>
  <c r="G10" i="1" s="1"/>
  <c r="H12" i="1"/>
  <c r="H45" i="1"/>
  <c r="H44" i="1" s="1"/>
  <c r="H34" i="1"/>
  <c r="H33" i="1" s="1"/>
  <c r="H96" i="1"/>
  <c r="H95" i="1" s="1"/>
  <c r="G146" i="1" l="1"/>
  <c r="H11" i="1"/>
  <c r="H10" i="1" s="1"/>
  <c r="H146" i="1" s="1"/>
</calcChain>
</file>

<file path=xl/sharedStrings.xml><?xml version="1.0" encoding="utf-8"?>
<sst xmlns="http://schemas.openxmlformats.org/spreadsheetml/2006/main" count="1316" uniqueCount="145">
  <si>
    <t>Pasirinkite veiklos tipą:</t>
  </si>
  <si>
    <t>Fizinio rodiklio Nr.:</t>
  </si>
  <si>
    <t>Fizinio rodiklio pavadinimas:</t>
  </si>
  <si>
    <t>Fizinio rodiklio matavimo vnt.:</t>
  </si>
  <si>
    <t>Fizinio rodiklio vnt. skaičius:</t>
  </si>
  <si>
    <t>Juridinis asmuo (pareiškėjas, partneris), atsakingas už fizinį rodiklį:</t>
  </si>
  <si>
    <t>Vykdytojo tipas:</t>
  </si>
  <si>
    <t>Finansavimo intensyvumas:</t>
  </si>
  <si>
    <t>Eil. Nr.</t>
  </si>
  <si>
    <t>Išlaidų kategorijos pavadinimas</t>
  </si>
  <si>
    <t>Matavimo vnt.</t>
  </si>
  <si>
    <t>Kiekis</t>
  </si>
  <si>
    <t>Vieneto kaina be PVM, Eur</t>
  </si>
  <si>
    <t>Tinkamų finansuoti išlaidų suma be PVM, Eur</t>
  </si>
  <si>
    <t>Finansavimo suma, Eur</t>
  </si>
  <si>
    <t>Išlaidų pagrindimo dokumentų pavadinimas, data ir Nr.</t>
  </si>
  <si>
    <t>4.1</t>
  </si>
  <si>
    <t>Išlaidų pavadinimas</t>
  </si>
  <si>
    <t>4.2</t>
  </si>
  <si>
    <t>4.3</t>
  </si>
  <si>
    <t>4.4</t>
  </si>
  <si>
    <t>4.5</t>
  </si>
  <si>
    <t>4.6</t>
  </si>
  <si>
    <t>4.7</t>
  </si>
  <si>
    <t>4.8</t>
  </si>
  <si>
    <t>4.9</t>
  </si>
  <si>
    <t>4.10</t>
  </si>
  <si>
    <t>5.1</t>
  </si>
  <si>
    <t>5.2</t>
  </si>
  <si>
    <t>5.3</t>
  </si>
  <si>
    <t>5.4</t>
  </si>
  <si>
    <t>Turto įvedimo į eksploataciją data</t>
  </si>
  <si>
    <t>Turto įsigijimo vertė, Eur</t>
  </si>
  <si>
    <t>Turto nudėvėjimo, amortizacijos laikotarpis, mėn.</t>
  </si>
  <si>
    <t>Numatoma turto likutinė vertė, Eur</t>
  </si>
  <si>
    <t>1 mėn. nudėvėjimo, amortizacijos suma, Eur</t>
  </si>
  <si>
    <t>Turto naudojamo projekto reikmėms laikas, mėn.</t>
  </si>
  <si>
    <t>Turto panaudojimo projekto reikmėms dalis (proc.)</t>
  </si>
  <si>
    <t>Projektui priskirta turto nusidėvėjimo, amortizacijos suma per projekto laikotarpį, Eur</t>
  </si>
  <si>
    <t>Turtas, kurio nusidėvėjimą, amortizaciją prašoma finansuoti</t>
  </si>
  <si>
    <t>5.5</t>
  </si>
  <si>
    <t>Pareigybės pavadinimas</t>
  </si>
  <si>
    <t>Darbuotojo vardas pavardė</t>
  </si>
  <si>
    <t>val.</t>
  </si>
  <si>
    <t>5.6</t>
  </si>
  <si>
    <t>Komandiruotės pavadinimas, vieta, trukmė dienomis, vykstančių asmenų skaičius</t>
  </si>
  <si>
    <t>Iš viso komandiruotei</t>
  </si>
  <si>
    <t>Dienpinigiai</t>
  </si>
  <si>
    <t>Gyvenamojo ploto nuoma</t>
  </si>
  <si>
    <t>Kelionės išlaidos</t>
  </si>
  <si>
    <t>5.7</t>
  </si>
  <si>
    <t>5.8</t>
  </si>
  <si>
    <t>5.9</t>
  </si>
  <si>
    <t>Iš viso tinkamų finansuoti išlaidų:</t>
  </si>
  <si>
    <t>3</t>
  </si>
  <si>
    <r>
      <t>ILGALAIKIS TURTAS</t>
    </r>
    <r>
      <rPr>
        <sz val="10"/>
        <color theme="1"/>
        <rFont val="Times New Roman"/>
        <family val="1"/>
        <charset val="186"/>
      </rPr>
      <t xml:space="preserve"> (naujos arba naudotos įrangos arba įrenginių (įrangos, prietaisų, įrankių, įrenginių, mašinų) nusidėvėjimo ar įsigijimo išlaidos)</t>
    </r>
  </si>
  <si>
    <t xml:space="preserve">3.1 </t>
  </si>
  <si>
    <t>Naujos įrangos arba įrenginių (įrangos, prietaisų, įrankių, įrenginių, mašinų) įsigijimo išlaidos</t>
  </si>
  <si>
    <t>Naujos arba naudotos įrangos arba įrenginių (įrangos, prietaisų, įrankių, įrenginių, mašinų) nusidėvėjimo išlaidos</t>
  </si>
  <si>
    <t>3.1.1</t>
  </si>
  <si>
    <t>3.1.2</t>
  </si>
  <si>
    <t>3.1.3</t>
  </si>
  <si>
    <t>3.1.4</t>
  </si>
  <si>
    <t>3.1.5</t>
  </si>
  <si>
    <t>3.1.6</t>
  </si>
  <si>
    <t>3.1.7</t>
  </si>
  <si>
    <t>3.1.8</t>
  </si>
  <si>
    <t>3.1.9</t>
  </si>
  <si>
    <t>3.1.10</t>
  </si>
  <si>
    <t>3.2.</t>
  </si>
  <si>
    <t>3.2.1</t>
  </si>
  <si>
    <t>3.2.2</t>
  </si>
  <si>
    <t>3.2.3</t>
  </si>
  <si>
    <t>3.2.4</t>
  </si>
  <si>
    <t>3.2.5</t>
  </si>
  <si>
    <t>3.2.6</t>
  </si>
  <si>
    <t>3.2.7</t>
  </si>
  <si>
    <t>3.2.8</t>
  </si>
  <si>
    <t>3.2.9</t>
  </si>
  <si>
    <t>3.2.10</t>
  </si>
  <si>
    <t>4.</t>
  </si>
  <si>
    <t>Kitos išlaidų pavadinimas (draudimas, vietinio transporto išlaidos)</t>
  </si>
  <si>
    <t>5.</t>
  </si>
  <si>
    <t>6.</t>
  </si>
  <si>
    <t>Darbo užmokestis</t>
  </si>
  <si>
    <t>6.1</t>
  </si>
  <si>
    <t>6.2</t>
  </si>
  <si>
    <t>6.3</t>
  </si>
  <si>
    <t>6.4</t>
  </si>
  <si>
    <t>6.5</t>
  </si>
  <si>
    <t>6.6</t>
  </si>
  <si>
    <t>6.7</t>
  </si>
  <si>
    <t>6.8</t>
  </si>
  <si>
    <t>6.9</t>
  </si>
  <si>
    <t>6.10</t>
  </si>
  <si>
    <t>5.10</t>
  </si>
  <si>
    <t xml:space="preserve">Komandiruotės ir kelionės ((Gairių 2 lentelės 5.1-5.4 punktai) </t>
  </si>
  <si>
    <t>Nr.</t>
  </si>
  <si>
    <t>...</t>
  </si>
  <si>
    <t>3. Ilgalaikis turtas</t>
  </si>
  <si>
    <t>4. Prekės (trumpalaikis turtas) ir paslaugos</t>
  </si>
  <si>
    <t>5. Komandiruotės</t>
  </si>
  <si>
    <t>6. Darbo užmokestis</t>
  </si>
  <si>
    <t>Finansavimo suma</t>
  </si>
  <si>
    <t>% finansavimo procentas</t>
  </si>
  <si>
    <t>Pareiškėjas/Partneris</t>
  </si>
  <si>
    <t>Pareiškėjas</t>
  </si>
  <si>
    <t>Partneris1</t>
  </si>
  <si>
    <t>Partneris2</t>
  </si>
  <si>
    <t>Partneris3</t>
  </si>
  <si>
    <t>Partneris4</t>
  </si>
  <si>
    <t xml:space="preserve">Iš viso </t>
  </si>
  <si>
    <t>Biudžeto paskirstymas pagal fizinius rodiklius</t>
  </si>
  <si>
    <t>Biudžeto paskirstymas pagal pareiškėją ir partnerį (-ius)</t>
  </si>
  <si>
    <t>Kitos išlaidos (draudimas, vietinio transporto išlaidos)</t>
  </si>
  <si>
    <t xml:space="preserve">Komandiruotės ir kelionės (Gairių 2 lentelės 5.1-5.4 punktai) </t>
  </si>
  <si>
    <t xml:space="preserve">Prekės (trumpalaikis turtas) ir paslaugos (Gairių 2 lentelės 4.1-4.4 punktai, išskyrus viešinimui skirtas išlaidas) </t>
  </si>
  <si>
    <t>Fizinio rodiklio pavadinimas turi sutapti su paraiškos 7 dalyje "Loginis pagrindimas" nurodytu fizinio rodiklio pavadinimu</t>
  </si>
  <si>
    <t>Fizinio rodiklio numeris turi sutapti su paraiškos 7 dalyje "Loginis pagrindimas"  nurodytu fizinio rodiklio numeriu</t>
  </si>
  <si>
    <t>Projekto viešinimo rodiklio (viešinimo priemonės) pavadinimas turi sutapti su paraiškos 7 dalyje "Loginis pagrindimas" nurodytu fizinio rodiklio pavadinimu</t>
  </si>
  <si>
    <t>Fizinio rodiklio pavadinimas/ išlaidų kategorija</t>
  </si>
  <si>
    <t>Tinamų finansuoti išlaidų suma</t>
  </si>
  <si>
    <t>Netiesioginės išlaidos</t>
  </si>
  <si>
    <t>Tenkanti tinkamų išlaidų suma</t>
  </si>
  <si>
    <t xml:space="preserve">Kiekvienam fiziniam rodikliui, nurodytam paraiškos 7 dalyje „Projekto loginis pagrindimas“, pildomas atskiras lapas. Fizinio rodiklio pavadinimas ir numeris turi sutapti su paraiškoje nurodytais fizinių rodiklių pavadinimais ir numeriais. </t>
  </si>
  <si>
    <t>Jeigu prie veiklos įgyvendinimo (fizinio rodiklio) prisideda partneris (-iai), kiekvienam pildomi atskiri lapai.</t>
  </si>
  <si>
    <t>Pildomos žaliai pažymėtos eilutės.</t>
  </si>
  <si>
    <t>Detalus biudžetas</t>
  </si>
  <si>
    <t>Pildymo paaiškinimai</t>
  </si>
  <si>
    <t>Bendra informacija</t>
  </si>
  <si>
    <t>Suvestinė</t>
  </si>
  <si>
    <t>Nurodomas netiesioginių išlaidų sumos apskaičiavimo metodas (Gairių 2 lentelės 7.3.1 , 7.3.2.1, 7.3.2.2. ar 7.3.2.3.p)</t>
  </si>
  <si>
    <t>2. Finansavimo intensyvumas pasirenkamas vadovaujantis Gairių 49 arba 54 punktų nuostatomis sutinkamai su pasirinktu veiklos tipu. Pasirinkus finansavimo intensyvumą, procentas bus pritaikytas apskaičiuojant finansavimo sumą visoms lape nurodytoms tinkamoms finansuoti išlaidoms.</t>
  </si>
  <si>
    <t xml:space="preserve">Biudžetas pradedamas pildyti užpildant detalaus biudžeto lapus. 	</t>
  </si>
  <si>
    <t xml:space="preserve">1 Veiklos tipas pasirenkamas priklausomai nuo valstybės pagalbos kategorijos:  
1.1 Gairių 13.1 ir 13.2 papunkčiuose nurodytoms veikloms valstybės pagalba teikiama pagal Bendrojo bendrosios išimties reglamento 25 straipsnį, veiklos tipas pasirenkamas priklausimai nuo Mokslinių tyrimų ir eksperimentinės plėtros etapo lygio.
1.2.  Gairių 13.3 papunktyje nurodytai veiklai valstybės pagalba teikiama pagal Bendrojo bendrosios išimties reglamento 14 ir 18 straipsnius:
1.2.1 Diegiant naujus produktus ar technologijas pasirenkama - regioninė investicinė pagalba.
1.2.2 Jeigu perkamos išorinių konsultacijų paslaugos, pasirenkama - MVĮ konsultavimas.	</t>
  </si>
  <si>
    <t xml:space="preserve">4. Projekto viešinimui skirtos išlaidos yra nurodomos tik lape „Suvestinė“, t. y. detaliojo biudžeto lapuose nėra nurodomos.	</t>
  </si>
  <si>
    <t>1. Suvestinėje pateikiama apibendrinanti informacija iš atskirų detaliojo biudžeto lapų pagal kiekvieną fizinį rodiklį.</t>
  </si>
  <si>
    <t xml:space="preserve">2. Suvestinėje prie fizinio rodiklio nurodytas finansavimo procentas gali skirtis nuo atskirame detaliojo biudžeto lape pasirinkto finansavimo intensyvumo.	</t>
  </si>
  <si>
    <t xml:space="preserve">4. Netiesioginės projekto išlaidos gali būti nustatytos vienu iš Gairių 2 lentelės 7.3.1, 7.3.2.1, 7.3.2.2. ar 7.3.2.3. papunkčiuose nurodytų metodų. Rekomenduojama visam projektui taikyti vieną metodą. Tačiau, pareiškėjas ir partneris gali pasirinkti skirtingus netiesioginių išlaidų apskaičiavimo metodus. Metodų pasirinkimo pagrįstumas pateikiamas paraiškos 9 dalyje "Projekto išlaidų pagrindimas".	</t>
  </si>
  <si>
    <t>Ddarbo užmokesti už 1 valandą, Eur</t>
  </si>
  <si>
    <t>Darbo užmokesti už 1 valandą, Eur</t>
  </si>
  <si>
    <t xml:space="preserve">3. Išlaidų kategorijos pildomos vadovaujantis Gairių 2 lentele, atsižvelgiant į veiklą, kuriai vykdyti prašomas finansavimas. Kai paraiška teikiama įgyvendinti Gairių 13.3 papunktyje nurodytai veiklai, išlaidos nurodomos tik prie 3 išlaidų kategorijos ar 4 kategorijos (pagalba MVĮ konsultavimu).	</t>
  </si>
  <si>
    <t xml:space="preserve">3. Projekto viešinimui skirtas finansavimas yra de minimis pagalba. Viešinimo išlaidos planuojamos visam projektui vadovaujantis Komunikacijos plano parengimo ir įgyvendinimo gairių nuostatomis. Viešinimo išlaidoms gali būti skirtas iki 100 proc. finansavimas. </t>
  </si>
  <si>
    <t xml:space="preserve">Nereikalingos eilutės, stulpeliai, esant poreikiui, gali būti paslėpti (hide).	</t>
  </si>
  <si>
    <t xml:space="preserve">5. Projektui taikomas finansavimo intensyvumo procentas nurodomas lapo „Suvestinė“ eilutės „Iš viso" paskutiniame stulpelyje. Šis finansavimo intensyvumo procentas turi būti taikomas apskaičiuojant paramos ir privačių lėšų santykį paraiškos 11 dalyje „Finansavimo šaltiniai“.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</si>
</sst>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b/>
      <sz val="10"/>
      <color rgb="FFC00000"/>
      <name val="Times New Roman"/>
      <family val="1"/>
      <charset val="186"/>
    </font>
    <font>
      <sz val="10"/>
      <color theme="1"/>
      <name val="Times New Roman"/>
      <family val="1"/>
    </font>
    <font>
      <b/>
      <sz val="10"/>
      <name val="Times New Roman"/>
      <family val="1"/>
      <charset val="186"/>
    </font>
    <font>
      <i/>
      <sz val="10"/>
      <color rgb="FFFF0000"/>
      <name val="Times New Roman"/>
      <family val="1"/>
      <charset val="186"/>
    </font>
    <font>
      <sz val="8"/>
      <name val="Calibri"/>
      <family val="2"/>
      <charset val="186"/>
      <scheme val="minor"/>
    </font>
    <font>
      <sz val="10"/>
      <name val="Arial"/>
      <family val="2"/>
    </font>
    <font>
      <sz val="11"/>
      <color indexed="9"/>
      <name val="Calibri"/>
      <family val="2"/>
    </font>
    <font>
      <b/>
      <sz val="10"/>
      <color rgb="FF000000"/>
      <name val="Times New Roman"/>
      <family val="1"/>
    </font>
    <font>
      <i/>
      <sz val="10"/>
      <color rgb="FF000000"/>
      <name val="Times New Roman"/>
      <family val="1"/>
    </font>
    <font>
      <b/>
      <sz val="10"/>
      <color theme="1"/>
      <name val="Times New Roman"/>
      <family val="1"/>
    </font>
    <font>
      <i/>
      <sz val="10"/>
      <color theme="1"/>
      <name val="Times New Roman"/>
      <family val="1"/>
    </font>
    <font>
      <sz val="10"/>
      <color rgb="FF000000"/>
      <name val="Times New Roman"/>
      <family val="1"/>
    </font>
    <font>
      <u/>
      <sz val="10"/>
      <color theme="1"/>
      <name val="Times New Roman"/>
      <family val="1"/>
      <charset val="186"/>
    </font>
    <font>
      <b/>
      <u/>
      <sz val="12"/>
      <color theme="1"/>
      <name val="Times New Roman"/>
      <family val="1"/>
      <charset val="186"/>
    </font>
    <font>
      <sz val="12"/>
      <color theme="1"/>
      <name val="Times New Roman"/>
      <family val="1"/>
      <charset val="186"/>
    </font>
    <font>
      <sz val="12"/>
      <name val="Times New Roman"/>
      <family val="1"/>
      <charset val="186"/>
    </font>
    <font>
      <sz val="10"/>
      <name val="Times New Roman"/>
      <family val="1"/>
    </font>
    <font>
      <b/>
      <sz val="16"/>
      <color theme="1"/>
      <name val="Times New Roman"/>
      <family val="1"/>
    </font>
    <font>
      <b/>
      <u/>
      <sz val="14"/>
      <color theme="1"/>
      <name val="Times New Roman"/>
      <family val="1"/>
      <charset val="186"/>
    </font>
    <font>
      <b/>
      <u/>
      <sz val="16"/>
      <color theme="1"/>
      <name val="Times New Roman"/>
      <family val="1"/>
      <charset val="186"/>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54"/>
      </patternFill>
    </fill>
    <fill>
      <patternFill patternType="solid">
        <fgColor theme="4" tint="0.79998168889431442"/>
        <bgColor indexed="64"/>
      </patternFill>
    </fill>
    <fill>
      <patternFill patternType="solid">
        <fgColor theme="0"/>
        <bgColor rgb="FF000000"/>
      </patternFill>
    </fill>
    <fill>
      <patternFill patternType="solid">
        <fgColor theme="9" tint="0.79998168889431442"/>
        <bgColor rgb="FF000000"/>
      </patternFill>
    </fill>
    <fill>
      <patternFill patternType="solid">
        <fgColor theme="7" tint="0.59999389629810485"/>
        <bgColor rgb="FF000000"/>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8" fillId="0" borderId="0"/>
    <xf numFmtId="0" fontId="9" fillId="7" borderId="0" applyNumberFormat="0" applyBorder="0" applyAlignment="0" applyProtection="0"/>
    <xf numFmtId="0" fontId="8" fillId="0" borderId="0"/>
  </cellStyleXfs>
  <cellXfs count="146">
    <xf numFmtId="0" fontId="0" fillId="0" borderId="0" xfId="0"/>
    <xf numFmtId="0" fontId="1" fillId="2" borderId="0" xfId="0" applyFont="1" applyFill="1" applyAlignment="1" applyProtection="1">
      <alignment horizontal="right" vertical="top"/>
      <protection locked="0"/>
    </xf>
    <xf numFmtId="0" fontId="2" fillId="2" borderId="0" xfId="0" applyFont="1" applyFill="1" applyProtection="1">
      <protection locked="0"/>
    </xf>
    <xf numFmtId="2" fontId="2" fillId="3" borderId="1" xfId="0" applyNumberFormat="1" applyFont="1" applyFill="1" applyBorder="1" applyAlignment="1" applyProtection="1">
      <alignment horizontal="left" wrapText="1"/>
      <protection locked="0"/>
    </xf>
    <xf numFmtId="49" fontId="2" fillId="2" borderId="0" xfId="0" applyNumberFormat="1" applyFont="1" applyFill="1" applyAlignment="1" applyProtection="1">
      <alignment horizontal="left" wrapText="1"/>
      <protection locked="0"/>
    </xf>
    <xf numFmtId="0" fontId="1" fillId="2" borderId="0" xfId="0" applyFont="1" applyFill="1" applyAlignment="1" applyProtection="1">
      <alignment horizontal="right" vertical="top"/>
      <protection locked="0"/>
    </xf>
    <xf numFmtId="0" fontId="2" fillId="3" borderId="2" xfId="0" applyFont="1" applyFill="1" applyBorder="1" applyAlignment="1" applyProtection="1">
      <alignment horizontal="left" wrapText="1"/>
      <protection locked="0"/>
    </xf>
    <xf numFmtId="9" fontId="1" fillId="3" borderId="4" xfId="0" applyNumberFormat="1" applyFont="1" applyFill="1" applyBorder="1" applyAlignment="1" applyProtection="1">
      <alignment horizontal="center" wrapText="1"/>
      <protection locked="0"/>
    </xf>
    <xf numFmtId="49" fontId="3" fillId="2" borderId="0" xfId="0" applyNumberFormat="1" applyFont="1" applyFill="1" applyAlignment="1" applyProtection="1">
      <alignment horizontal="right"/>
      <protection locked="0"/>
    </xf>
    <xf numFmtId="0" fontId="1" fillId="4" borderId="4"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49" fontId="1" fillId="4" borderId="4" xfId="0" applyNumberFormat="1" applyFont="1" applyFill="1" applyBorder="1" applyAlignment="1" applyProtection="1">
      <alignment horizontal="center" vertical="center"/>
      <protection locked="0"/>
    </xf>
    <xf numFmtId="4" fontId="1" fillId="4" borderId="4" xfId="0" applyNumberFormat="1" applyFont="1" applyFill="1" applyBorder="1" applyAlignment="1" applyProtection="1">
      <alignment horizontal="center" vertical="center"/>
      <protection hidden="1"/>
    </xf>
    <xf numFmtId="0" fontId="2" fillId="4" borderId="4" xfId="0" applyFont="1" applyFill="1" applyBorder="1" applyAlignment="1" applyProtection="1">
      <alignment vertical="center" wrapText="1"/>
      <protection locked="0"/>
    </xf>
    <xf numFmtId="49" fontId="2" fillId="2" borderId="4"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wrapText="1"/>
      <protection locked="0"/>
    </xf>
    <xf numFmtId="3" fontId="2" fillId="3" borderId="4" xfId="0" applyNumberFormat="1" applyFont="1" applyFill="1" applyBorder="1" applyAlignment="1" applyProtection="1">
      <alignment horizontal="center" vertical="center"/>
      <protection locked="0"/>
    </xf>
    <xf numFmtId="4" fontId="2" fillId="3" borderId="4" xfId="0" applyNumberFormat="1" applyFont="1" applyFill="1" applyBorder="1" applyAlignment="1" applyProtection="1">
      <alignment horizontal="center" vertical="center"/>
      <protection locked="0"/>
    </xf>
    <xf numFmtId="4" fontId="2" fillId="2" borderId="4" xfId="0" applyNumberFormat="1" applyFont="1" applyFill="1" applyBorder="1" applyAlignment="1" applyProtection="1">
      <alignment horizontal="center" vertical="center"/>
      <protection hidden="1"/>
    </xf>
    <xf numFmtId="0" fontId="2" fillId="3" borderId="4" xfId="0" applyFont="1" applyFill="1" applyBorder="1" applyAlignment="1" applyProtection="1">
      <alignment vertical="center" wrapText="1"/>
      <protection locked="0"/>
    </xf>
    <xf numFmtId="49" fontId="1" fillId="5" borderId="4" xfId="0" applyNumberFormat="1" applyFont="1" applyFill="1" applyBorder="1" applyAlignment="1" applyProtection="1">
      <alignment horizontal="center" vertical="center"/>
      <protection locked="0"/>
    </xf>
    <xf numFmtId="4" fontId="1" fillId="5" borderId="4" xfId="0" applyNumberFormat="1" applyFont="1" applyFill="1" applyBorder="1" applyAlignment="1" applyProtection="1">
      <alignment horizontal="center" vertical="center"/>
      <protection hidden="1"/>
    </xf>
    <xf numFmtId="0" fontId="1" fillId="5" borderId="4" xfId="0" applyFont="1" applyFill="1" applyBorder="1" applyAlignment="1" applyProtection="1">
      <alignment vertical="center" wrapText="1"/>
      <protection locked="0"/>
    </xf>
    <xf numFmtId="0" fontId="2" fillId="5" borderId="4" xfId="0" applyFont="1" applyFill="1" applyBorder="1" applyAlignment="1" applyProtection="1">
      <alignment horizontal="center" vertical="center" wrapText="1"/>
      <protection locked="0"/>
    </xf>
    <xf numFmtId="3" fontId="2" fillId="0" borderId="4" xfId="0" applyNumberFormat="1" applyFont="1" applyBorder="1" applyAlignment="1" applyProtection="1">
      <alignment horizontal="center" vertical="center"/>
      <protection hidden="1"/>
    </xf>
    <xf numFmtId="164" fontId="2" fillId="3" borderId="4" xfId="0" applyNumberFormat="1" applyFont="1" applyFill="1" applyBorder="1" applyAlignment="1" applyProtection="1">
      <alignment horizontal="center" vertical="top"/>
      <protection locked="0"/>
    </xf>
    <xf numFmtId="4" fontId="2" fillId="3" borderId="4" xfId="0" applyNumberFormat="1" applyFont="1" applyFill="1" applyBorder="1" applyAlignment="1" applyProtection="1">
      <alignment horizontal="center" vertical="top"/>
      <protection locked="0"/>
    </xf>
    <xf numFmtId="4" fontId="2" fillId="2" borderId="4" xfId="0" applyNumberFormat="1" applyFont="1" applyFill="1" applyBorder="1" applyAlignment="1" applyProtection="1">
      <alignment horizontal="center" vertical="top"/>
      <protection hidden="1"/>
    </xf>
    <xf numFmtId="10" fontId="2" fillId="3" borderId="4" xfId="0" applyNumberFormat="1" applyFont="1" applyFill="1" applyBorder="1" applyAlignment="1" applyProtection="1">
      <alignment horizontal="center" vertical="top"/>
      <protection locked="0"/>
    </xf>
    <xf numFmtId="0" fontId="3" fillId="6" borderId="0" xfId="0" applyFont="1" applyFill="1" applyProtection="1">
      <protection hidden="1"/>
    </xf>
    <xf numFmtId="0" fontId="1" fillId="2" borderId="4" xfId="0" applyFont="1" applyFill="1" applyBorder="1" applyAlignment="1" applyProtection="1">
      <alignment vertical="top" wrapText="1"/>
      <protection hidden="1"/>
    </xf>
    <xf numFmtId="0" fontId="2" fillId="2" borderId="4" xfId="0" applyFont="1" applyFill="1" applyBorder="1" applyAlignment="1" applyProtection="1">
      <alignment horizontal="center" vertical="top" wrapText="1"/>
      <protection hidden="1"/>
    </xf>
    <xf numFmtId="3" fontId="2" fillId="2" borderId="4" xfId="0" applyNumberFormat="1" applyFont="1" applyFill="1" applyBorder="1" applyAlignment="1" applyProtection="1">
      <alignment horizontal="center" vertical="top"/>
      <protection hidden="1"/>
    </xf>
    <xf numFmtId="4" fontId="1" fillId="2" borderId="4" xfId="0" applyNumberFormat="1" applyFont="1" applyFill="1" applyBorder="1" applyAlignment="1" applyProtection="1">
      <alignment horizontal="center" vertical="top"/>
      <protection hidden="1"/>
    </xf>
    <xf numFmtId="0" fontId="2" fillId="2" borderId="4" xfId="0" applyFont="1" applyFill="1" applyBorder="1" applyAlignment="1" applyProtection="1">
      <alignment vertical="top" wrapText="1"/>
      <protection hidden="1"/>
    </xf>
    <xf numFmtId="0" fontId="2" fillId="3" borderId="4" xfId="0" applyFont="1" applyFill="1" applyBorder="1" applyAlignment="1" applyProtection="1">
      <alignment horizontal="center" vertical="top" wrapText="1"/>
      <protection locked="0"/>
    </xf>
    <xf numFmtId="3" fontId="2" fillId="3" borderId="4" xfId="0" applyNumberFormat="1" applyFont="1" applyFill="1" applyBorder="1" applyAlignment="1" applyProtection="1">
      <alignment horizontal="center" vertical="top"/>
      <protection locked="0"/>
    </xf>
    <xf numFmtId="0" fontId="2" fillId="3" borderId="4" xfId="0" applyFont="1" applyFill="1" applyBorder="1" applyAlignment="1" applyProtection="1">
      <alignment vertical="top" wrapText="1"/>
      <protection locked="0"/>
    </xf>
    <xf numFmtId="4" fontId="6" fillId="2" borderId="0" xfId="0" applyNumberFormat="1" applyFont="1" applyFill="1" applyProtection="1">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 fillId="0" borderId="0" xfId="0" applyFont="1"/>
    <xf numFmtId="0" fontId="10" fillId="11" borderId="9" xfId="0" applyFont="1" applyFill="1" applyBorder="1" applyAlignment="1">
      <alignment horizontal="center" vertical="center" wrapText="1"/>
    </xf>
    <xf numFmtId="0" fontId="11" fillId="10" borderId="4" xfId="0" applyFont="1" applyFill="1" applyBorder="1" applyAlignment="1">
      <alignment vertical="center" wrapText="1"/>
    </xf>
    <xf numFmtId="0" fontId="11" fillId="10" borderId="11" xfId="0" applyFont="1" applyFill="1" applyBorder="1" applyAlignment="1">
      <alignment vertical="center" wrapText="1"/>
    </xf>
    <xf numFmtId="0" fontId="11" fillId="10" borderId="1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4" fillId="0" borderId="4" xfId="0" applyFont="1" applyBorder="1" applyAlignment="1">
      <alignment wrapText="1"/>
    </xf>
    <xf numFmtId="0" fontId="4" fillId="0" borderId="4" xfId="0" applyFont="1" applyBorder="1"/>
    <xf numFmtId="0" fontId="11" fillId="3" borderId="4" xfId="0" applyFont="1" applyFill="1" applyBorder="1" applyAlignment="1">
      <alignment vertical="center" wrapText="1"/>
    </xf>
    <xf numFmtId="0" fontId="13" fillId="3" borderId="4" xfId="0" applyFont="1" applyFill="1" applyBorder="1" applyAlignment="1">
      <alignment horizontal="center" vertical="center" wrapText="1"/>
    </xf>
    <xf numFmtId="0" fontId="13" fillId="3" borderId="4" xfId="0" applyFont="1" applyFill="1" applyBorder="1" applyAlignment="1">
      <alignment vertical="center" wrapText="1"/>
    </xf>
    <xf numFmtId="0" fontId="2" fillId="3" borderId="1" xfId="0" applyFont="1" applyFill="1" applyBorder="1" applyAlignment="1" applyProtection="1">
      <alignment horizontal="left" wrapText="1"/>
      <protection locked="0"/>
    </xf>
    <xf numFmtId="0" fontId="2" fillId="2" borderId="1" xfId="0" applyFont="1" applyFill="1" applyBorder="1" applyProtection="1">
      <protection locked="0"/>
    </xf>
    <xf numFmtId="0" fontId="16" fillId="2" borderId="0" xfId="0" applyFont="1" applyFill="1" applyAlignment="1">
      <alignment horizontal="center"/>
    </xf>
    <xf numFmtId="0" fontId="17" fillId="2" borderId="0" xfId="0" applyFont="1" applyFill="1"/>
    <xf numFmtId="0" fontId="18" fillId="2" borderId="0" xfId="0" applyFont="1" applyFill="1" applyAlignment="1">
      <alignment vertical="top"/>
    </xf>
    <xf numFmtId="0" fontId="10" fillId="11" borderId="10"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1" fillId="9" borderId="4" xfId="0" applyFont="1" applyFill="1" applyBorder="1" applyAlignment="1">
      <alignment vertical="center" wrapText="1"/>
    </xf>
    <xf numFmtId="0" fontId="11" fillId="3" borderId="6" xfId="0" applyFont="1" applyFill="1" applyBorder="1" applyAlignment="1">
      <alignment vertical="center" wrapText="1"/>
    </xf>
    <xf numFmtId="0" fontId="11" fillId="9" borderId="4" xfId="0" applyFont="1" applyFill="1" applyBorder="1" applyAlignment="1">
      <alignment horizontal="center" vertical="center" wrapText="1"/>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6" fillId="2" borderId="0" xfId="0" applyFont="1" applyFill="1" applyAlignment="1">
      <alignment horizontal="center"/>
    </xf>
    <xf numFmtId="0" fontId="19" fillId="10" borderId="11"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 fillId="4" borderId="4" xfId="0" applyFont="1" applyFill="1" applyBorder="1" applyAlignment="1" applyProtection="1">
      <alignment vertical="center" wrapText="1"/>
      <protection locked="0"/>
    </xf>
    <xf numFmtId="0" fontId="2" fillId="4" borderId="4" xfId="0" applyFont="1" applyFill="1" applyBorder="1" applyAlignment="1" applyProtection="1">
      <alignment horizontal="center" vertical="center" wrapText="1"/>
      <protection locked="0"/>
    </xf>
    <xf numFmtId="0" fontId="11" fillId="0" borderId="4" xfId="0" applyFont="1" applyFill="1" applyBorder="1" applyAlignment="1">
      <alignment vertical="center" wrapText="1"/>
    </xf>
    <xf numFmtId="0" fontId="22" fillId="2" borderId="0" xfId="0" applyFont="1" applyFill="1" applyAlignment="1">
      <alignment horizontal="center"/>
    </xf>
    <xf numFmtId="0" fontId="17" fillId="2" borderId="0" xfId="0" applyFont="1" applyFill="1" applyAlignment="1">
      <alignment horizontal="justify" vertical="top" wrapText="1"/>
    </xf>
    <xf numFmtId="0" fontId="21" fillId="2" borderId="0" xfId="0" applyFont="1" applyFill="1" applyAlignment="1">
      <alignment horizontal="center"/>
    </xf>
    <xf numFmtId="0" fontId="16" fillId="2" borderId="0" xfId="0" applyFont="1" applyFill="1" applyAlignment="1">
      <alignment horizontal="center"/>
    </xf>
    <xf numFmtId="0" fontId="18" fillId="2" borderId="0" xfId="0" applyFont="1" applyFill="1" applyBorder="1" applyAlignment="1">
      <alignment horizontal="justify" vertical="top" wrapText="1"/>
    </xf>
    <xf numFmtId="0" fontId="17" fillId="0" borderId="0" xfId="0" applyFont="1" applyFill="1" applyAlignment="1">
      <alignment horizontal="justify" vertical="top" wrapText="1"/>
    </xf>
    <xf numFmtId="0" fontId="18" fillId="0" borderId="0" xfId="0" applyFont="1" applyFill="1" applyAlignment="1">
      <alignment horizontal="justify" vertical="top" wrapText="1"/>
    </xf>
    <xf numFmtId="0" fontId="18" fillId="2" borderId="0" xfId="0" applyFont="1" applyFill="1" applyAlignment="1">
      <alignment horizontal="justify" vertical="top" wrapText="1"/>
    </xf>
    <xf numFmtId="0" fontId="17" fillId="3" borderId="0" xfId="0" applyFont="1" applyFill="1" applyAlignment="1">
      <alignment horizontal="justify" vertical="top" wrapText="1"/>
    </xf>
    <xf numFmtId="0" fontId="20" fillId="0" borderId="0" xfId="0" applyFont="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10" fillId="11" borderId="7"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2" fillId="4" borderId="4"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49" fontId="2" fillId="2" borderId="9" xfId="0" applyNumberFormat="1" applyFont="1" applyFill="1" applyBorder="1" applyAlignment="1" applyProtection="1">
      <alignment horizontal="center" vertical="top"/>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wrapText="1"/>
      <protection locked="0"/>
    </xf>
    <xf numFmtId="0" fontId="1" fillId="4" borderId="4"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6"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wrapText="1"/>
      <protection locked="0"/>
    </xf>
    <xf numFmtId="0" fontId="1" fillId="2" borderId="0" xfId="0" applyFont="1" applyFill="1" applyAlignment="1" applyProtection="1">
      <alignment horizontal="right" vertical="top"/>
      <protection locked="0"/>
    </xf>
    <xf numFmtId="2" fontId="2" fillId="3" borderId="1" xfId="0" applyNumberFormat="1" applyFont="1" applyFill="1" applyBorder="1" applyAlignment="1" applyProtection="1">
      <alignment horizontal="left" shrinkToFit="1"/>
      <protection locked="0"/>
    </xf>
    <xf numFmtId="49" fontId="1" fillId="2" borderId="0" xfId="0" applyNumberFormat="1" applyFont="1" applyFill="1" applyBorder="1" applyAlignment="1" applyProtection="1">
      <alignment horizontal="right" wrapText="1"/>
      <protection locked="0"/>
    </xf>
    <xf numFmtId="0" fontId="1" fillId="5" borderId="5"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3" fontId="2" fillId="3" borderId="9" xfId="0" applyNumberFormat="1" applyFont="1" applyFill="1" applyBorder="1" applyAlignment="1" applyProtection="1">
      <alignment horizontal="center" vertical="center"/>
      <protection locked="0"/>
    </xf>
    <xf numFmtId="4" fontId="2" fillId="2" borderId="7" xfId="0" applyNumberFormat="1" applyFont="1" applyFill="1" applyBorder="1" applyAlignment="1" applyProtection="1">
      <alignment horizontal="center" vertical="center"/>
      <protection hidden="1"/>
    </xf>
    <xf numFmtId="4" fontId="2" fillId="2" borderId="8" xfId="0" applyNumberFormat="1" applyFont="1" applyFill="1" applyBorder="1" applyAlignment="1" applyProtection="1">
      <alignment horizontal="center" vertical="center"/>
      <protection hidden="1"/>
    </xf>
    <xf numFmtId="4" fontId="2" fillId="2" borderId="9" xfId="0" applyNumberFormat="1"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49" fontId="1" fillId="4" borderId="4" xfId="0" applyNumberFormat="1" applyFont="1" applyFill="1" applyBorder="1" applyAlignment="1" applyProtection="1">
      <alignment horizontal="right" vertical="center"/>
      <protection locked="0"/>
    </xf>
    <xf numFmtId="49" fontId="2" fillId="3" borderId="0" xfId="0" applyNumberFormat="1" applyFont="1" applyFill="1" applyAlignment="1" applyProtection="1">
      <alignment horizontal="left" wrapText="1"/>
      <protection locked="0"/>
    </xf>
    <xf numFmtId="2" fontId="2" fillId="3" borderId="2" xfId="0" applyNumberFormat="1" applyFont="1" applyFill="1" applyBorder="1" applyAlignment="1" applyProtection="1">
      <alignment horizontal="left" shrinkToFit="1"/>
      <protection locked="0"/>
    </xf>
    <xf numFmtId="49" fontId="1" fillId="2" borderId="3" xfId="0" applyNumberFormat="1" applyFont="1" applyFill="1" applyBorder="1" applyAlignment="1" applyProtection="1">
      <alignment horizontal="right" wrapText="1"/>
      <protection locked="0"/>
    </xf>
    <xf numFmtId="49" fontId="15" fillId="3" borderId="1" xfId="0" applyNumberFormat="1" applyFont="1" applyFill="1" applyBorder="1" applyAlignment="1" applyProtection="1">
      <alignment horizontal="left" wrapText="1"/>
      <protection locked="0"/>
    </xf>
  </cellXfs>
  <cellStyles count="4">
    <cellStyle name="Akzent4" xfId="2" xr:uid="{78C8200A-5EB8-B148-99F4-10DD0A4DDB4A}"/>
    <cellStyle name="Normal" xfId="0" builtinId="0"/>
    <cellStyle name="Βασικό_Φύλλο1" xfId="1" xr:uid="{16065034-BADE-CD40-B2C9-2D8826998763}"/>
    <cellStyle name="Нормален_Лист1" xfId="3" xr:uid="{6BE435EF-EB46-D14C-AA5D-495A7F623309}"/>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C26FF-F5BB-1945-80FD-93D1DD2B75CA}">
  <sheetPr codeName="Sheet1"/>
  <dimension ref="A3:F26"/>
  <sheetViews>
    <sheetView view="pageBreakPreview" topLeftCell="A15" zoomScale="107" zoomScaleNormal="119" workbookViewId="0">
      <selection activeCell="E29" sqref="E29"/>
    </sheetView>
  </sheetViews>
  <sheetFormatPr baseColWidth="10" defaultRowHeight="15" x14ac:dyDescent="0.2"/>
  <cols>
    <col min="1" max="1" width="18.33203125" customWidth="1"/>
    <col min="2" max="2" width="21" customWidth="1"/>
    <col min="3" max="3" width="38.33203125" customWidth="1"/>
    <col min="5" max="5" width="33.5" customWidth="1"/>
    <col min="6" max="6" width="41.83203125" customWidth="1"/>
  </cols>
  <sheetData>
    <row r="3" spans="1:6" ht="18" x14ac:dyDescent="0.2">
      <c r="A3" s="77" t="s">
        <v>128</v>
      </c>
      <c r="B3" s="77"/>
      <c r="C3" s="77"/>
      <c r="D3" s="77"/>
      <c r="E3" s="77"/>
      <c r="F3" s="77"/>
    </row>
    <row r="4" spans="1:6" ht="20" x14ac:dyDescent="0.2">
      <c r="A4" s="75"/>
      <c r="B4" s="75"/>
      <c r="C4" s="75"/>
      <c r="D4" s="75"/>
      <c r="E4" s="75"/>
      <c r="F4" s="75"/>
    </row>
    <row r="5" spans="1:6" ht="16" x14ac:dyDescent="0.2">
      <c r="A5" s="78" t="s">
        <v>129</v>
      </c>
      <c r="B5" s="78"/>
      <c r="C5" s="78"/>
      <c r="D5" s="78"/>
      <c r="E5" s="78"/>
      <c r="F5" s="78"/>
    </row>
    <row r="6" spans="1:6" ht="16" x14ac:dyDescent="0.2">
      <c r="A6" s="57"/>
      <c r="B6" s="57"/>
      <c r="C6" s="57"/>
      <c r="D6" s="57"/>
      <c r="E6" s="57"/>
      <c r="F6" s="57"/>
    </row>
    <row r="7" spans="1:6" ht="16" x14ac:dyDescent="0.2">
      <c r="A7" s="58">
        <v>1</v>
      </c>
      <c r="B7" s="80" t="s">
        <v>133</v>
      </c>
      <c r="C7" s="80"/>
      <c r="D7" s="80"/>
      <c r="E7" s="80"/>
      <c r="F7" s="80"/>
    </row>
    <row r="8" spans="1:6" ht="16" x14ac:dyDescent="0.2">
      <c r="A8" s="58">
        <v>2</v>
      </c>
      <c r="B8" s="83" t="s">
        <v>126</v>
      </c>
      <c r="C8" s="83"/>
      <c r="D8" s="83"/>
      <c r="E8" s="83"/>
      <c r="F8" s="83"/>
    </row>
    <row r="9" spans="1:6" ht="33" customHeight="1" x14ac:dyDescent="0.2">
      <c r="A9" s="58">
        <v>3</v>
      </c>
      <c r="B9" s="81" t="s">
        <v>124</v>
      </c>
      <c r="C9" s="81"/>
      <c r="D9" s="81"/>
      <c r="E9" s="81"/>
      <c r="F9" s="81"/>
    </row>
    <row r="10" spans="1:6" ht="16" x14ac:dyDescent="0.2">
      <c r="A10" s="58">
        <v>4</v>
      </c>
      <c r="B10" s="80" t="s">
        <v>125</v>
      </c>
      <c r="C10" s="80"/>
      <c r="D10" s="80"/>
      <c r="E10" s="80"/>
      <c r="F10" s="80"/>
    </row>
    <row r="11" spans="1:6" ht="19" customHeight="1" x14ac:dyDescent="0.2">
      <c r="A11" s="58">
        <v>5</v>
      </c>
      <c r="B11" s="76" t="s">
        <v>143</v>
      </c>
      <c r="C11" s="76"/>
      <c r="D11" s="76"/>
      <c r="E11" s="76"/>
      <c r="F11" s="76"/>
    </row>
    <row r="12" spans="1:6" ht="16" x14ac:dyDescent="0.2">
      <c r="A12" s="58"/>
      <c r="B12" s="82"/>
      <c r="C12" s="82"/>
      <c r="D12" s="82"/>
      <c r="E12" s="82"/>
      <c r="F12" s="82"/>
    </row>
    <row r="13" spans="1:6" ht="16" customHeight="1" x14ac:dyDescent="0.2">
      <c r="A13" s="78" t="s">
        <v>127</v>
      </c>
      <c r="B13" s="78"/>
      <c r="C13" s="78"/>
      <c r="D13" s="78"/>
      <c r="E13" s="78"/>
      <c r="F13" s="78"/>
    </row>
    <row r="14" spans="1:6" ht="16" customHeight="1" x14ac:dyDescent="0.2">
      <c r="A14" s="56"/>
      <c r="B14" s="56"/>
      <c r="C14" s="56"/>
      <c r="D14" s="56"/>
      <c r="E14" s="56"/>
      <c r="F14" s="56"/>
    </row>
    <row r="15" spans="1:6" ht="97" customHeight="1" x14ac:dyDescent="0.2">
      <c r="A15" s="56"/>
      <c r="B15" s="79" t="s">
        <v>134</v>
      </c>
      <c r="C15" s="79"/>
      <c r="D15" s="79"/>
      <c r="E15" s="79"/>
      <c r="F15" s="79"/>
    </row>
    <row r="16" spans="1:6" ht="32" customHeight="1" x14ac:dyDescent="0.2">
      <c r="A16" s="56"/>
      <c r="B16" s="76" t="s">
        <v>132</v>
      </c>
      <c r="C16" s="76"/>
      <c r="D16" s="76"/>
      <c r="E16" s="76"/>
      <c r="F16" s="76"/>
    </row>
    <row r="17" spans="1:6" ht="35" customHeight="1" x14ac:dyDescent="0.2">
      <c r="A17" s="56"/>
      <c r="B17" s="76" t="s">
        <v>141</v>
      </c>
      <c r="C17" s="76"/>
      <c r="D17" s="76"/>
      <c r="E17" s="76"/>
      <c r="F17" s="76"/>
    </row>
    <row r="18" spans="1:6" ht="16" customHeight="1" x14ac:dyDescent="0.2">
      <c r="A18" s="56"/>
      <c r="B18" s="76" t="s">
        <v>135</v>
      </c>
      <c r="C18" s="76"/>
      <c r="D18" s="76"/>
      <c r="E18" s="76"/>
      <c r="F18" s="76"/>
    </row>
    <row r="19" spans="1:6" ht="16" customHeight="1" x14ac:dyDescent="0.2">
      <c r="A19" s="56"/>
      <c r="B19" s="76"/>
      <c r="C19" s="76"/>
      <c r="D19" s="76"/>
      <c r="E19" s="76"/>
      <c r="F19" s="76"/>
    </row>
    <row r="20" spans="1:6" ht="16" customHeight="1" x14ac:dyDescent="0.2">
      <c r="A20" s="56"/>
      <c r="B20" s="78" t="s">
        <v>130</v>
      </c>
      <c r="C20" s="78"/>
      <c r="D20" s="78"/>
      <c r="E20" s="78"/>
      <c r="F20" s="78"/>
    </row>
    <row r="21" spans="1:6" ht="16" customHeight="1" x14ac:dyDescent="0.2">
      <c r="A21" s="56"/>
      <c r="B21" s="76"/>
      <c r="C21" s="76"/>
      <c r="D21" s="76"/>
      <c r="E21" s="76"/>
      <c r="F21" s="76"/>
    </row>
    <row r="22" spans="1:6" ht="16" customHeight="1" x14ac:dyDescent="0.2">
      <c r="A22" s="56"/>
      <c r="B22" s="76" t="s">
        <v>136</v>
      </c>
      <c r="C22" s="76"/>
      <c r="D22" s="76"/>
      <c r="E22" s="76"/>
      <c r="F22" s="76"/>
    </row>
    <row r="23" spans="1:6" ht="16" customHeight="1" x14ac:dyDescent="0.2">
      <c r="A23" s="56"/>
      <c r="B23" s="76" t="s">
        <v>137</v>
      </c>
      <c r="C23" s="76"/>
      <c r="D23" s="76"/>
      <c r="E23" s="76"/>
      <c r="F23" s="76"/>
    </row>
    <row r="24" spans="1:6" ht="35" customHeight="1" x14ac:dyDescent="0.2">
      <c r="A24" s="56"/>
      <c r="B24" s="76" t="s">
        <v>142</v>
      </c>
      <c r="C24" s="76"/>
      <c r="D24" s="76"/>
      <c r="E24" s="76"/>
      <c r="F24" s="76"/>
    </row>
    <row r="25" spans="1:6" ht="51" customHeight="1" x14ac:dyDescent="0.2">
      <c r="A25" s="69"/>
      <c r="B25" s="76" t="s">
        <v>138</v>
      </c>
      <c r="C25" s="76"/>
      <c r="D25" s="76"/>
      <c r="E25" s="76"/>
      <c r="F25" s="76"/>
    </row>
    <row r="26" spans="1:6" ht="48" customHeight="1" x14ac:dyDescent="0.2">
      <c r="A26" s="56"/>
      <c r="B26" s="76" t="s">
        <v>144</v>
      </c>
      <c r="C26" s="76"/>
      <c r="D26" s="76"/>
      <c r="E26" s="76"/>
      <c r="F26" s="76"/>
    </row>
  </sheetData>
  <sheetProtection sheet="1" objects="1" scenarios="1"/>
  <mergeCells count="21">
    <mergeCell ref="B21:F21"/>
    <mergeCell ref="B17:F17"/>
    <mergeCell ref="B22:F22"/>
    <mergeCell ref="B23:F23"/>
    <mergeCell ref="B24:F24"/>
    <mergeCell ref="B26:F26"/>
    <mergeCell ref="A3:F3"/>
    <mergeCell ref="A13:F13"/>
    <mergeCell ref="B15:F15"/>
    <mergeCell ref="A5:F5"/>
    <mergeCell ref="B7:F7"/>
    <mergeCell ref="B10:F10"/>
    <mergeCell ref="B9:F9"/>
    <mergeCell ref="B12:F12"/>
    <mergeCell ref="B11:F11"/>
    <mergeCell ref="B8:F8"/>
    <mergeCell ref="B16:F16"/>
    <mergeCell ref="B25:F25"/>
    <mergeCell ref="B18:F18"/>
    <mergeCell ref="B19:F19"/>
    <mergeCell ref="B20:F20"/>
  </mergeCells>
  <phoneticPr fontId="7" type="noConversion"/>
  <pageMargins left="0.7" right="0.7" top="0.75" bottom="0.75" header="0.3" footer="0.3"/>
  <pageSetup paperSize="9" scale="47"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F5A1D-67F0-5D43-A30A-95E070281BA4}">
  <sheetPr codeName="Sheet2"/>
  <dimension ref="A2:J43"/>
  <sheetViews>
    <sheetView showZeros="0" view="pageBreakPreview" zoomScaleNormal="75" workbookViewId="0">
      <selection activeCell="C7" sqref="C7"/>
    </sheetView>
  </sheetViews>
  <sheetFormatPr baseColWidth="10" defaultRowHeight="13" x14ac:dyDescent="0.15"/>
  <cols>
    <col min="1" max="1" width="12.33203125" style="41" customWidth="1"/>
    <col min="2" max="2" width="57.1640625" style="41" customWidth="1"/>
    <col min="3" max="3" width="20.5" style="41" customWidth="1"/>
    <col min="4" max="5" width="19.6640625" style="41" customWidth="1"/>
    <col min="6" max="6" width="19.83203125" style="41" customWidth="1"/>
    <col min="7" max="7" width="19.6640625" style="41" customWidth="1"/>
    <col min="8" max="8" width="15.1640625" style="41" customWidth="1"/>
    <col min="9" max="9" width="21.1640625" style="41" customWidth="1"/>
    <col min="10" max="10" width="20.6640625" style="41" customWidth="1"/>
    <col min="11" max="16384" width="10.83203125" style="41"/>
  </cols>
  <sheetData>
    <row r="2" spans="1:10" ht="15" customHeight="1" x14ac:dyDescent="0.2">
      <c r="A2" s="84" t="s">
        <v>112</v>
      </c>
      <c r="B2" s="84"/>
      <c r="C2" s="84"/>
      <c r="D2" s="84"/>
      <c r="E2" s="84"/>
      <c r="F2" s="84"/>
      <c r="G2" s="84"/>
      <c r="H2" s="84"/>
      <c r="I2" s="84"/>
      <c r="J2" s="84"/>
    </row>
    <row r="4" spans="1:10" ht="20" customHeight="1" thickBot="1" x14ac:dyDescent="0.2">
      <c r="A4" s="39"/>
      <c r="B4" s="40"/>
      <c r="C4" s="89"/>
      <c r="D4" s="90"/>
      <c r="E4" s="90"/>
      <c r="F4" s="91"/>
      <c r="G4" s="63"/>
      <c r="H4" s="87" t="s">
        <v>121</v>
      </c>
      <c r="I4" s="87" t="s">
        <v>103</v>
      </c>
      <c r="J4" s="87" t="s">
        <v>104</v>
      </c>
    </row>
    <row r="5" spans="1:10" ht="14" x14ac:dyDescent="0.15">
      <c r="A5" s="59" t="s">
        <v>97</v>
      </c>
      <c r="B5" s="42" t="s">
        <v>120</v>
      </c>
      <c r="C5" s="48" t="s">
        <v>106</v>
      </c>
      <c r="D5" s="48" t="s">
        <v>107</v>
      </c>
      <c r="E5" s="48" t="s">
        <v>108</v>
      </c>
      <c r="F5" s="48" t="s">
        <v>109</v>
      </c>
      <c r="G5" s="48" t="s">
        <v>98</v>
      </c>
      <c r="H5" s="88"/>
      <c r="I5" s="88"/>
      <c r="J5" s="88"/>
    </row>
    <row r="6" spans="1:10" ht="108" customHeight="1" x14ac:dyDescent="0.15">
      <c r="A6" s="43" t="s">
        <v>118</v>
      </c>
      <c r="B6" s="44" t="s">
        <v>117</v>
      </c>
      <c r="C6" s="64">
        <f>SUM(C7:C10)</f>
        <v>0</v>
      </c>
      <c r="D6" s="64">
        <f t="shared" ref="D6:G6" si="0">SUM(D7:D10)</f>
        <v>0</v>
      </c>
      <c r="E6" s="64">
        <f t="shared" si="0"/>
        <v>0</v>
      </c>
      <c r="F6" s="64">
        <f t="shared" si="0"/>
        <v>0</v>
      </c>
      <c r="G6" s="64">
        <f t="shared" si="0"/>
        <v>0</v>
      </c>
      <c r="H6" s="66">
        <f>SUM(C6:G6)</f>
        <v>0</v>
      </c>
      <c r="I6" s="62">
        <f>SUM(I7:I10)</f>
        <v>0</v>
      </c>
      <c r="J6" s="64">
        <f>IFERROR(I6/H6,0)</f>
        <v>0</v>
      </c>
    </row>
    <row r="7" spans="1:10" ht="14" x14ac:dyDescent="0.15">
      <c r="A7" s="93"/>
      <c r="B7" s="70" t="s">
        <v>99</v>
      </c>
      <c r="C7" s="46"/>
      <c r="D7" s="46"/>
      <c r="E7" s="46"/>
      <c r="F7" s="46"/>
      <c r="G7" s="46"/>
      <c r="H7" s="62">
        <f>SUM(C7:G7)</f>
        <v>0</v>
      </c>
      <c r="I7" s="45"/>
      <c r="J7" s="64">
        <f t="shared" ref="J7:J30" si="1">IFERROR(I7/H7,0)</f>
        <v>0</v>
      </c>
    </row>
    <row r="8" spans="1:10" ht="14" x14ac:dyDescent="0.15">
      <c r="A8" s="94"/>
      <c r="B8" s="70" t="s">
        <v>100</v>
      </c>
      <c r="C8" s="46"/>
      <c r="D8" s="46"/>
      <c r="E8" s="46"/>
      <c r="F8" s="46"/>
      <c r="G8" s="46"/>
      <c r="H8" s="62">
        <f t="shared" ref="H8:H10" si="2">SUM(C8:G8)</f>
        <v>0</v>
      </c>
      <c r="I8" s="45"/>
      <c r="J8" s="64">
        <f t="shared" si="1"/>
        <v>0</v>
      </c>
    </row>
    <row r="9" spans="1:10" ht="14" x14ac:dyDescent="0.15">
      <c r="A9" s="94"/>
      <c r="B9" s="71" t="s">
        <v>101</v>
      </c>
      <c r="C9" s="46"/>
      <c r="D9" s="46"/>
      <c r="E9" s="46"/>
      <c r="F9" s="46"/>
      <c r="G9" s="46"/>
      <c r="H9" s="62">
        <f t="shared" si="2"/>
        <v>0</v>
      </c>
      <c r="I9" s="45"/>
      <c r="J9" s="64">
        <f t="shared" si="1"/>
        <v>0</v>
      </c>
    </row>
    <row r="10" spans="1:10" ht="14" x14ac:dyDescent="0.15">
      <c r="A10" s="95"/>
      <c r="B10" s="71" t="s">
        <v>102</v>
      </c>
      <c r="C10" s="46"/>
      <c r="D10" s="46"/>
      <c r="E10" s="46"/>
      <c r="F10" s="46"/>
      <c r="G10" s="46"/>
      <c r="H10" s="62">
        <f t="shared" si="2"/>
        <v>0</v>
      </c>
      <c r="I10" s="45"/>
      <c r="J10" s="64">
        <f t="shared" si="1"/>
        <v>0</v>
      </c>
    </row>
    <row r="11" spans="1:10" ht="110" customHeight="1" x14ac:dyDescent="0.15">
      <c r="A11" s="43" t="s">
        <v>118</v>
      </c>
      <c r="B11" s="44" t="s">
        <v>117</v>
      </c>
      <c r="C11" s="64">
        <f>SUM(C12:C15)</f>
        <v>0</v>
      </c>
      <c r="D11" s="64">
        <f t="shared" ref="D11:G11" si="3">SUM(D12:D15)</f>
        <v>0</v>
      </c>
      <c r="E11" s="64">
        <f t="shared" si="3"/>
        <v>0</v>
      </c>
      <c r="F11" s="64">
        <f t="shared" si="3"/>
        <v>0</v>
      </c>
      <c r="G11" s="64">
        <f t="shared" si="3"/>
        <v>0</v>
      </c>
      <c r="H11" s="66">
        <f>SUM(C11:G11)</f>
        <v>0</v>
      </c>
      <c r="I11" s="62">
        <f>SUM(I12:I15)</f>
        <v>0</v>
      </c>
      <c r="J11" s="64">
        <f>IFERROR(I11/H11,0)</f>
        <v>0</v>
      </c>
    </row>
    <row r="12" spans="1:10" ht="14" x14ac:dyDescent="0.15">
      <c r="A12" s="93"/>
      <c r="B12" s="70" t="s">
        <v>99</v>
      </c>
      <c r="C12" s="46"/>
      <c r="D12" s="46"/>
      <c r="E12" s="46"/>
      <c r="F12" s="46"/>
      <c r="G12" s="46"/>
      <c r="H12" s="62">
        <f>SUM(C12:G12)</f>
        <v>0</v>
      </c>
      <c r="I12" s="45"/>
      <c r="J12" s="64">
        <f t="shared" ref="J12:J15" si="4">IFERROR(I12/H12,0)</f>
        <v>0</v>
      </c>
    </row>
    <row r="13" spans="1:10" ht="14" x14ac:dyDescent="0.15">
      <c r="A13" s="94"/>
      <c r="B13" s="70" t="s">
        <v>100</v>
      </c>
      <c r="C13" s="46"/>
      <c r="D13" s="46"/>
      <c r="E13" s="46"/>
      <c r="F13" s="46"/>
      <c r="G13" s="46"/>
      <c r="H13" s="62">
        <f t="shared" ref="H13:H15" si="5">SUM(C13:G13)</f>
        <v>0</v>
      </c>
      <c r="I13" s="45"/>
      <c r="J13" s="64">
        <f t="shared" si="4"/>
        <v>0</v>
      </c>
    </row>
    <row r="14" spans="1:10" ht="14" x14ac:dyDescent="0.15">
      <c r="A14" s="94"/>
      <c r="B14" s="71" t="s">
        <v>101</v>
      </c>
      <c r="C14" s="46"/>
      <c r="D14" s="46"/>
      <c r="E14" s="46"/>
      <c r="F14" s="46"/>
      <c r="G14" s="46"/>
      <c r="H14" s="62">
        <f t="shared" si="5"/>
        <v>0</v>
      </c>
      <c r="I14" s="45"/>
      <c r="J14" s="64">
        <f t="shared" si="4"/>
        <v>0</v>
      </c>
    </row>
    <row r="15" spans="1:10" ht="14" x14ac:dyDescent="0.15">
      <c r="A15" s="95"/>
      <c r="B15" s="71" t="s">
        <v>102</v>
      </c>
      <c r="C15" s="46"/>
      <c r="D15" s="46"/>
      <c r="E15" s="46"/>
      <c r="F15" s="46"/>
      <c r="G15" s="46"/>
      <c r="H15" s="62">
        <f t="shared" si="5"/>
        <v>0</v>
      </c>
      <c r="I15" s="45"/>
      <c r="J15" s="64">
        <f t="shared" si="4"/>
        <v>0</v>
      </c>
    </row>
    <row r="16" spans="1:10" ht="107" customHeight="1" x14ac:dyDescent="0.15">
      <c r="A16" s="43" t="s">
        <v>118</v>
      </c>
      <c r="B16" s="44" t="s">
        <v>117</v>
      </c>
      <c r="C16" s="64">
        <f>SUM(C17:C20)</f>
        <v>0</v>
      </c>
      <c r="D16" s="64">
        <f t="shared" ref="D16:G16" si="6">SUM(D17:D20)</f>
        <v>0</v>
      </c>
      <c r="E16" s="64">
        <f t="shared" si="6"/>
        <v>0</v>
      </c>
      <c r="F16" s="64">
        <f t="shared" si="6"/>
        <v>0</v>
      </c>
      <c r="G16" s="64">
        <f t="shared" si="6"/>
        <v>0</v>
      </c>
      <c r="H16" s="66">
        <f>SUM(C16:G16)</f>
        <v>0</v>
      </c>
      <c r="I16" s="62">
        <f>SUM(I17:I20)</f>
        <v>0</v>
      </c>
      <c r="J16" s="64">
        <f>IFERROR(I16/H16,0)</f>
        <v>0</v>
      </c>
    </row>
    <row r="17" spans="1:10" ht="14" x14ac:dyDescent="0.15">
      <c r="A17" s="93"/>
      <c r="B17" s="70" t="s">
        <v>99</v>
      </c>
      <c r="C17" s="46"/>
      <c r="D17" s="46"/>
      <c r="E17" s="46"/>
      <c r="F17" s="46"/>
      <c r="G17" s="46"/>
      <c r="H17" s="62">
        <f>SUM(C17:G17)</f>
        <v>0</v>
      </c>
      <c r="I17" s="45"/>
      <c r="J17" s="64">
        <f t="shared" ref="J17:J20" si="7">IFERROR(I17/H17,0)</f>
        <v>0</v>
      </c>
    </row>
    <row r="18" spans="1:10" ht="14" x14ac:dyDescent="0.15">
      <c r="A18" s="94"/>
      <c r="B18" s="70" t="s">
        <v>100</v>
      </c>
      <c r="C18" s="46"/>
      <c r="D18" s="46"/>
      <c r="E18" s="46"/>
      <c r="F18" s="46"/>
      <c r="G18" s="46"/>
      <c r="H18" s="62">
        <f t="shared" ref="H18:H20" si="8">SUM(C18:G18)</f>
        <v>0</v>
      </c>
      <c r="I18" s="45"/>
      <c r="J18" s="64">
        <f t="shared" si="7"/>
        <v>0</v>
      </c>
    </row>
    <row r="19" spans="1:10" ht="14" x14ac:dyDescent="0.15">
      <c r="A19" s="94"/>
      <c r="B19" s="71" t="s">
        <v>101</v>
      </c>
      <c r="C19" s="46"/>
      <c r="D19" s="46"/>
      <c r="E19" s="46"/>
      <c r="F19" s="46"/>
      <c r="G19" s="46"/>
      <c r="H19" s="62">
        <f t="shared" si="8"/>
        <v>0</v>
      </c>
      <c r="I19" s="45"/>
      <c r="J19" s="64">
        <f t="shared" si="7"/>
        <v>0</v>
      </c>
    </row>
    <row r="20" spans="1:10" ht="14" x14ac:dyDescent="0.15">
      <c r="A20" s="95"/>
      <c r="B20" s="71" t="s">
        <v>102</v>
      </c>
      <c r="C20" s="46"/>
      <c r="D20" s="46"/>
      <c r="E20" s="46"/>
      <c r="F20" s="46"/>
      <c r="G20" s="46"/>
      <c r="H20" s="62">
        <f t="shared" si="8"/>
        <v>0</v>
      </c>
      <c r="I20" s="45"/>
      <c r="J20" s="64">
        <f t="shared" si="7"/>
        <v>0</v>
      </c>
    </row>
    <row r="21" spans="1:10" ht="110" customHeight="1" x14ac:dyDescent="0.15">
      <c r="A21" s="43" t="s">
        <v>118</v>
      </c>
      <c r="B21" s="44" t="s">
        <v>117</v>
      </c>
      <c r="C21" s="64">
        <f>SUM(C22:C25)</f>
        <v>0</v>
      </c>
      <c r="D21" s="64">
        <f t="shared" ref="D21:G21" si="9">SUM(D22:D25)</f>
        <v>0</v>
      </c>
      <c r="E21" s="64">
        <f t="shared" si="9"/>
        <v>0</v>
      </c>
      <c r="F21" s="64">
        <f t="shared" si="9"/>
        <v>0</v>
      </c>
      <c r="G21" s="64">
        <f t="shared" si="9"/>
        <v>0</v>
      </c>
      <c r="H21" s="66">
        <f>SUM(C21:G21)</f>
        <v>0</v>
      </c>
      <c r="I21" s="62">
        <f>SUM(I22:I25)</f>
        <v>0</v>
      </c>
      <c r="J21" s="64">
        <f>IFERROR(I21/H21,0)</f>
        <v>0</v>
      </c>
    </row>
    <row r="22" spans="1:10" ht="14" x14ac:dyDescent="0.15">
      <c r="A22" s="93"/>
      <c r="B22" s="70" t="s">
        <v>99</v>
      </c>
      <c r="C22" s="46"/>
      <c r="D22" s="46"/>
      <c r="E22" s="46"/>
      <c r="F22" s="46"/>
      <c r="G22" s="46"/>
      <c r="H22" s="62">
        <f>SUM(C22:G22)</f>
        <v>0</v>
      </c>
      <c r="I22" s="45"/>
      <c r="J22" s="64">
        <f t="shared" ref="J22:J25" si="10">IFERROR(I22/H22,0)</f>
        <v>0</v>
      </c>
    </row>
    <row r="23" spans="1:10" ht="14" x14ac:dyDescent="0.15">
      <c r="A23" s="94"/>
      <c r="B23" s="70" t="s">
        <v>100</v>
      </c>
      <c r="C23" s="46"/>
      <c r="D23" s="46"/>
      <c r="E23" s="46"/>
      <c r="F23" s="46"/>
      <c r="G23" s="46"/>
      <c r="H23" s="62">
        <f t="shared" ref="H23:H25" si="11">SUM(C23:G23)</f>
        <v>0</v>
      </c>
      <c r="I23" s="45"/>
      <c r="J23" s="64">
        <f t="shared" si="10"/>
        <v>0</v>
      </c>
    </row>
    <row r="24" spans="1:10" ht="14" x14ac:dyDescent="0.15">
      <c r="A24" s="94"/>
      <c r="B24" s="71" t="s">
        <v>101</v>
      </c>
      <c r="C24" s="46"/>
      <c r="D24" s="46"/>
      <c r="E24" s="46"/>
      <c r="F24" s="46"/>
      <c r="G24" s="46"/>
      <c r="H24" s="62">
        <f t="shared" si="11"/>
        <v>0</v>
      </c>
      <c r="I24" s="45"/>
      <c r="J24" s="64">
        <f t="shared" si="10"/>
        <v>0</v>
      </c>
    </row>
    <row r="25" spans="1:10" ht="14" x14ac:dyDescent="0.15">
      <c r="A25" s="95"/>
      <c r="B25" s="71" t="s">
        <v>102</v>
      </c>
      <c r="C25" s="46"/>
      <c r="D25" s="46"/>
      <c r="E25" s="46"/>
      <c r="F25" s="46"/>
      <c r="G25" s="46"/>
      <c r="H25" s="62">
        <f t="shared" si="11"/>
        <v>0</v>
      </c>
      <c r="I25" s="45"/>
      <c r="J25" s="64">
        <f t="shared" si="10"/>
        <v>0</v>
      </c>
    </row>
    <row r="26" spans="1:10" ht="116" customHeight="1" x14ac:dyDescent="0.15">
      <c r="A26" s="43" t="s">
        <v>118</v>
      </c>
      <c r="B26" s="44" t="s">
        <v>117</v>
      </c>
      <c r="C26" s="64">
        <f>SUM(C27:C30)</f>
        <v>0</v>
      </c>
      <c r="D26" s="64">
        <f t="shared" ref="D26" si="12">SUM(D27:D30)</f>
        <v>0</v>
      </c>
      <c r="E26" s="64">
        <f t="shared" ref="E26" si="13">SUM(E27:E30)</f>
        <v>0</v>
      </c>
      <c r="F26" s="64">
        <f t="shared" ref="F26" si="14">SUM(F27:F30)</f>
        <v>0</v>
      </c>
      <c r="G26" s="64">
        <f t="shared" ref="G26" si="15">SUM(G27:G30)</f>
        <v>0</v>
      </c>
      <c r="H26" s="66">
        <f>SUM(C26:G26)</f>
        <v>0</v>
      </c>
      <c r="I26" s="62">
        <f>SUM(I27:I30)</f>
        <v>0</v>
      </c>
      <c r="J26" s="64">
        <f t="shared" si="1"/>
        <v>0</v>
      </c>
    </row>
    <row r="27" spans="1:10" ht="14" x14ac:dyDescent="0.15">
      <c r="A27" s="93"/>
      <c r="B27" s="70" t="s">
        <v>99</v>
      </c>
      <c r="C27" s="45"/>
      <c r="D27" s="45"/>
      <c r="E27" s="45"/>
      <c r="F27" s="45"/>
      <c r="G27" s="45"/>
      <c r="H27" s="62">
        <f>SUM(C27:G27)</f>
        <v>0</v>
      </c>
      <c r="I27" s="45"/>
      <c r="J27" s="64">
        <f t="shared" si="1"/>
        <v>0</v>
      </c>
    </row>
    <row r="28" spans="1:10" ht="14" x14ac:dyDescent="0.15">
      <c r="A28" s="94"/>
      <c r="B28" s="70" t="s">
        <v>100</v>
      </c>
      <c r="C28" s="46"/>
      <c r="D28" s="46"/>
      <c r="E28" s="46"/>
      <c r="F28" s="46"/>
      <c r="G28" s="46"/>
      <c r="H28" s="62">
        <f t="shared" ref="H28:H30" si="16">SUM(C28:G28)</f>
        <v>0</v>
      </c>
      <c r="I28" s="45"/>
      <c r="J28" s="64">
        <f t="shared" si="1"/>
        <v>0</v>
      </c>
    </row>
    <row r="29" spans="1:10" ht="14" x14ac:dyDescent="0.15">
      <c r="A29" s="94"/>
      <c r="B29" s="71" t="s">
        <v>101</v>
      </c>
      <c r="C29" s="46"/>
      <c r="D29" s="46"/>
      <c r="E29" s="46"/>
      <c r="F29" s="46"/>
      <c r="G29" s="46"/>
      <c r="H29" s="62">
        <f t="shared" si="16"/>
        <v>0</v>
      </c>
      <c r="I29" s="45"/>
      <c r="J29" s="64">
        <f t="shared" si="1"/>
        <v>0</v>
      </c>
    </row>
    <row r="30" spans="1:10" ht="14" x14ac:dyDescent="0.15">
      <c r="A30" s="95"/>
      <c r="B30" s="71" t="s">
        <v>102</v>
      </c>
      <c r="C30" s="46"/>
      <c r="D30" s="46"/>
      <c r="E30" s="46"/>
      <c r="F30" s="46"/>
      <c r="G30" s="46"/>
      <c r="H30" s="62">
        <f t="shared" si="16"/>
        <v>0</v>
      </c>
      <c r="I30" s="45"/>
      <c r="J30" s="64">
        <f t="shared" si="1"/>
        <v>0</v>
      </c>
    </row>
    <row r="31" spans="1:10" ht="39" customHeight="1" x14ac:dyDescent="0.15">
      <c r="A31" s="51"/>
      <c r="B31" s="65" t="s">
        <v>119</v>
      </c>
      <c r="C31" s="64">
        <f>SUM(C32:C33)</f>
        <v>0</v>
      </c>
      <c r="D31" s="64">
        <f t="shared" ref="D31:G31" si="17">SUM(D32:D33)</f>
        <v>0</v>
      </c>
      <c r="E31" s="64">
        <f>SUM(E32:E33)</f>
        <v>0</v>
      </c>
      <c r="F31" s="64">
        <f t="shared" si="17"/>
        <v>0</v>
      </c>
      <c r="G31" s="64">
        <f t="shared" si="17"/>
        <v>0</v>
      </c>
      <c r="H31" s="66">
        <f>SUM(C31:G31)</f>
        <v>0</v>
      </c>
      <c r="J31" s="64">
        <f>IFERROR(I32/H31,0)</f>
        <v>0</v>
      </c>
    </row>
    <row r="32" spans="1:10" ht="14" x14ac:dyDescent="0.15">
      <c r="A32" s="99"/>
      <c r="B32" s="60" t="s">
        <v>100</v>
      </c>
      <c r="C32" s="51"/>
      <c r="D32" s="51"/>
      <c r="E32" s="51"/>
      <c r="F32" s="51"/>
      <c r="G32" s="51"/>
      <c r="H32" s="62">
        <f t="shared" ref="H32:H33" si="18">SUM(C32:G32)</f>
        <v>0</v>
      </c>
      <c r="I32" s="74">
        <f>H32</f>
        <v>0</v>
      </c>
      <c r="J32" s="93"/>
    </row>
    <row r="33" spans="1:10" ht="15" customHeight="1" x14ac:dyDescent="0.15">
      <c r="A33" s="100"/>
      <c r="B33" s="61" t="s">
        <v>102</v>
      </c>
      <c r="C33" s="51"/>
      <c r="D33" s="51"/>
      <c r="E33" s="51"/>
      <c r="F33" s="51"/>
      <c r="G33" s="51"/>
      <c r="H33" s="62">
        <f t="shared" si="18"/>
        <v>0</v>
      </c>
      <c r="I33" s="74">
        <f>H33</f>
        <v>0</v>
      </c>
      <c r="J33" s="94"/>
    </row>
    <row r="34" spans="1:10" ht="13" customHeight="1" x14ac:dyDescent="0.15">
      <c r="A34" s="68"/>
      <c r="B34" s="67" t="s">
        <v>122</v>
      </c>
      <c r="C34" s="85" t="s">
        <v>131</v>
      </c>
      <c r="D34" s="86"/>
      <c r="E34" s="86"/>
      <c r="F34" s="86"/>
      <c r="G34" s="86"/>
      <c r="H34" s="53"/>
      <c r="I34" s="53"/>
      <c r="J34" s="47"/>
    </row>
    <row r="35" spans="1:10" x14ac:dyDescent="0.15">
      <c r="A35" s="92" t="s">
        <v>111</v>
      </c>
      <c r="B35" s="92"/>
      <c r="C35" s="96">
        <f>SUM(C6:C10)</f>
        <v>0</v>
      </c>
      <c r="D35" s="97"/>
      <c r="E35" s="97"/>
      <c r="F35" s="97"/>
      <c r="G35" s="98"/>
      <c r="H35" s="52">
        <f>SUM(H34,H31,H26,H21,H16,H11,H6)</f>
        <v>0</v>
      </c>
      <c r="I35" s="52">
        <f>SUM(I34,I31,I26,I21,I16,I11,I6)</f>
        <v>0</v>
      </c>
      <c r="J35" s="64">
        <f t="shared" ref="J35" si="19">IFERROR(I35/H35,0)</f>
        <v>0</v>
      </c>
    </row>
    <row r="38" spans="1:10" ht="20" x14ac:dyDescent="0.2">
      <c r="A38" s="84" t="s">
        <v>113</v>
      </c>
      <c r="B38" s="84"/>
      <c r="C38" s="84"/>
      <c r="D38" s="84"/>
      <c r="E38" s="84"/>
      <c r="F38" s="84"/>
      <c r="G38" s="84"/>
      <c r="H38" s="84"/>
      <c r="I38" s="84"/>
      <c r="J38" s="84"/>
    </row>
    <row r="40" spans="1:10" ht="14" x14ac:dyDescent="0.15">
      <c r="B40" s="48" t="s">
        <v>105</v>
      </c>
      <c r="C40" s="48" t="s">
        <v>106</v>
      </c>
      <c r="D40" s="48" t="s">
        <v>107</v>
      </c>
      <c r="E40" s="48" t="s">
        <v>108</v>
      </c>
      <c r="F40" s="48" t="s">
        <v>109</v>
      </c>
      <c r="G40" s="48" t="s">
        <v>110</v>
      </c>
      <c r="H40" s="48" t="s">
        <v>98</v>
      </c>
    </row>
    <row r="41" spans="1:10" ht="14" x14ac:dyDescent="0.15">
      <c r="B41" s="48" t="s">
        <v>123</v>
      </c>
      <c r="C41" s="49"/>
      <c r="D41" s="49"/>
      <c r="E41" s="49"/>
      <c r="F41" s="49"/>
      <c r="G41" s="49"/>
      <c r="H41" s="49"/>
    </row>
    <row r="42" spans="1:10" ht="13" customHeight="1" x14ac:dyDescent="0.15">
      <c r="B42" s="48" t="s">
        <v>103</v>
      </c>
      <c r="C42" s="50"/>
      <c r="D42" s="50"/>
      <c r="E42" s="50"/>
      <c r="F42" s="50"/>
      <c r="G42" s="50"/>
      <c r="H42" s="50"/>
    </row>
    <row r="43" spans="1:10" ht="14" x14ac:dyDescent="0.15">
      <c r="B43" s="48" t="s">
        <v>104</v>
      </c>
      <c r="C43" s="50"/>
      <c r="D43" s="50"/>
      <c r="E43" s="50"/>
      <c r="F43" s="50"/>
      <c r="G43" s="50"/>
      <c r="H43" s="50"/>
    </row>
  </sheetData>
  <mergeCells count="16">
    <mergeCell ref="A2:J2"/>
    <mergeCell ref="C34:G34"/>
    <mergeCell ref="A38:J38"/>
    <mergeCell ref="H4:H5"/>
    <mergeCell ref="J4:J5"/>
    <mergeCell ref="C4:F4"/>
    <mergeCell ref="I4:I5"/>
    <mergeCell ref="A35:B35"/>
    <mergeCell ref="A12:A15"/>
    <mergeCell ref="A17:A20"/>
    <mergeCell ref="A22:A25"/>
    <mergeCell ref="C35:G35"/>
    <mergeCell ref="A32:A33"/>
    <mergeCell ref="J32:J33"/>
    <mergeCell ref="A7:A10"/>
    <mergeCell ref="A27:A30"/>
  </mergeCells>
  <phoneticPr fontId="7" type="noConversion"/>
  <dataValidations count="9">
    <dataValidation allowBlank="1" showInputMessage="1" showErrorMessage="1" prompt="Fizinio rodiklio numeris turi sutapti su paraiškoje nurodytu fizinio rodiklio numeriu" sqref="A21:A22 A6:A7 A26:A27 A11:A12 A16:A17 A31:A32" xr:uid="{7BE25FEC-7E3A-AC47-ACCA-D85157AA9AA6}"/>
    <dataValidation allowBlank="1" showInputMessage="1" showErrorMessage="1" prompt="Fizinio rodiklio pavadinimas turi sutapti su paraiškoje nurodytu fizinio rodiklio pavadinimu" sqref="B6:B9 B26:B29 B32 B11:B14 B16:B19 B21:B24" xr:uid="{84DD8255-16DA-B44B-886F-BB6CEF83EA41}"/>
    <dataValidation allowBlank="1" showInputMessage="1" showErrorMessage="1" prompt="Pareikšėjo ir partnerio tinkamų finansuoti išlaidų suma pagal detaliajame biudžete pateiktą informaciją" sqref="C28:G30 C22:G25 C17:G20 C12:G15 C7:G10" xr:uid="{275E52DE-D415-0B47-A212-7EE4711E436C}"/>
    <dataValidation allowBlank="1" showInputMessage="1" showErrorMessage="1" prompt="Skirtingi netieisioginių išlaidų apskaičiavimo metodai gali būti taikomi pareikšėjui ir partneriui (-iams). Rekomenduojama pasirinkti vieną netieisioginių išlaidų nustatymo metodą projektui." sqref="H34:I34" xr:uid="{64DDD47B-2DD5-454A-9040-3C80C5438BC9}"/>
    <dataValidation allowBlank="1" showInputMessage="1" showErrorMessage="1" prompt="Pareikšėjo tinkamų finansuoti išlaidų suma pagal detaliajame biudžete pateiktą informaciją" sqref="C27:G27" xr:uid="{85C55D95-08E3-CB4E-B2BD-84FB0AF2B710}"/>
    <dataValidation allowBlank="1" showInputMessage="1" showErrorMessage="1" prompt="Finansavimo suma, apskaičiuota sumuojant  detaliojo biudžeto H10 langelyje nurodytas sumas" sqref="I7" xr:uid="{A000B348-25A6-7A49-AAFE-EB90DC309B9A}"/>
    <dataValidation allowBlank="1" showInputMessage="1" showErrorMessage="1" prompt="Finansavimo suma, apskaičiuota sumuojant  detaliojo biudžeto H33 langelyje nurodytas sumas" sqref="I8" xr:uid="{4ACA0E27-C819-0747-A65D-012EA19026E1}"/>
    <dataValidation allowBlank="1" showInputMessage="1" showErrorMessage="1" prompt="Finansavimo suma, apskaičiuota sumuojant  detaliojo biudžeto H44 langelyje nurodytas sumas" sqref="I9" xr:uid="{A2532E41-A84C-E441-8102-9B293A42C14D}"/>
    <dataValidation allowBlank="1" showInputMessage="1" showErrorMessage="1" prompt="Finansavimo suma, apskaičiuota sumuojant  detaliojo biudžeto H95 langelyje nurodytas sumas" sqref="I10" xr:uid="{B4D41B21-9EA1-724D-A1A6-1FB01AE8A621}"/>
  </dataValidations>
  <pageMargins left="0.7" right="0.7" top="0.75" bottom="0.75" header="0.3" footer="0.3"/>
  <pageSetup paperSize="9" scale="3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BE82-B6AB-4583-9413-6149B5BECB20}">
  <sheetPr codeName="Sheet3">
    <pageSetUpPr fitToPage="1"/>
  </sheetPr>
  <dimension ref="A1:R147"/>
  <sheetViews>
    <sheetView showZeros="0" tabSelected="1" topLeftCell="A22" zoomScale="112" workbookViewId="0">
      <selection activeCell="B26" sqref="B26:C26"/>
    </sheetView>
  </sheetViews>
  <sheetFormatPr baseColWidth="10" defaultColWidth="9.1640625" defaultRowHeight="13" outlineLevelRow="1"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1"/>
      <c r="B1" s="1"/>
      <c r="C1" s="1" t="s">
        <v>0</v>
      </c>
      <c r="D1" s="113"/>
      <c r="E1" s="113"/>
      <c r="F1" s="113"/>
      <c r="G1" s="113"/>
      <c r="H1" s="113"/>
      <c r="I1" s="113"/>
    </row>
    <row r="2" spans="1:9" ht="13.5" customHeight="1" x14ac:dyDescent="0.15">
      <c r="A2" s="1"/>
      <c r="B2" s="1"/>
      <c r="C2" s="1" t="s">
        <v>1</v>
      </c>
      <c r="D2" s="3"/>
      <c r="E2" s="4"/>
      <c r="F2" s="4"/>
      <c r="G2" s="4"/>
      <c r="H2" s="4"/>
      <c r="I2" s="4"/>
    </row>
    <row r="3" spans="1:9" x14ac:dyDescent="0.15">
      <c r="A3" s="114" t="s">
        <v>2</v>
      </c>
      <c r="B3" s="114"/>
      <c r="C3" s="114"/>
      <c r="D3" s="113"/>
      <c r="E3" s="113"/>
      <c r="F3" s="113"/>
      <c r="G3" s="113"/>
      <c r="H3" s="113"/>
      <c r="I3" s="113"/>
    </row>
    <row r="4" spans="1:9" x14ac:dyDescent="0.15">
      <c r="A4" s="1"/>
      <c r="B4" s="1"/>
      <c r="C4" s="1" t="s">
        <v>3</v>
      </c>
      <c r="D4" s="115"/>
      <c r="E4" s="115"/>
      <c r="F4" s="116" t="s">
        <v>4</v>
      </c>
      <c r="G4" s="116"/>
      <c r="H4" s="54"/>
      <c r="I4" s="4"/>
    </row>
    <row r="5" spans="1:9" x14ac:dyDescent="0.15">
      <c r="A5" s="114" t="s">
        <v>5</v>
      </c>
      <c r="B5" s="114"/>
      <c r="C5" s="114"/>
      <c r="D5" s="107"/>
      <c r="E5" s="107"/>
      <c r="F5" s="107"/>
      <c r="G5" s="107"/>
      <c r="H5" s="107"/>
      <c r="I5" s="113"/>
    </row>
    <row r="6" spans="1:9" x14ac:dyDescent="0.15">
      <c r="A6" s="1"/>
      <c r="B6" s="1"/>
      <c r="C6" s="1" t="s">
        <v>6</v>
      </c>
      <c r="D6" s="107"/>
      <c r="E6" s="107"/>
      <c r="F6" s="107"/>
      <c r="G6" s="107"/>
      <c r="H6" s="107"/>
      <c r="I6" s="107"/>
    </row>
    <row r="7" spans="1:9" x14ac:dyDescent="0.15">
      <c r="A7" s="1"/>
      <c r="B7" s="1"/>
      <c r="C7" s="1" t="s">
        <v>7</v>
      </c>
      <c r="D7" s="7"/>
      <c r="E7" s="4"/>
      <c r="F7" s="4"/>
      <c r="G7" s="8"/>
      <c r="H7" s="8"/>
      <c r="I7" s="4"/>
    </row>
    <row r="8" spans="1:9" ht="6" customHeight="1" x14ac:dyDescent="0.15"/>
    <row r="9" spans="1:9" ht="42" x14ac:dyDescent="0.15">
      <c r="A9" s="9" t="s">
        <v>8</v>
      </c>
      <c r="B9" s="108" t="s">
        <v>9</v>
      </c>
      <c r="C9" s="108"/>
      <c r="D9" s="9" t="s">
        <v>10</v>
      </c>
      <c r="E9" s="9" t="s">
        <v>11</v>
      </c>
      <c r="F9" s="9" t="s">
        <v>12</v>
      </c>
      <c r="G9" s="9" t="s">
        <v>13</v>
      </c>
      <c r="H9" s="9" t="s">
        <v>14</v>
      </c>
      <c r="I9" s="9" t="s">
        <v>15</v>
      </c>
    </row>
    <row r="10" spans="1:9" ht="27.75" customHeight="1" x14ac:dyDescent="0.15">
      <c r="A10" s="11" t="s">
        <v>54</v>
      </c>
      <c r="B10" s="109" t="s">
        <v>55</v>
      </c>
      <c r="C10" s="110"/>
      <c r="D10" s="110"/>
      <c r="E10" s="110"/>
      <c r="F10" s="111"/>
      <c r="G10" s="12">
        <f>G11+G22</f>
        <v>0</v>
      </c>
      <c r="H10" s="12">
        <f>H11+H22</f>
        <v>0</v>
      </c>
      <c r="I10" s="13"/>
    </row>
    <row r="11" spans="1:9" ht="13" customHeight="1" outlineLevel="1" x14ac:dyDescent="0.15">
      <c r="A11" s="20" t="s">
        <v>56</v>
      </c>
      <c r="B11" s="117" t="s">
        <v>57</v>
      </c>
      <c r="C11" s="118"/>
      <c r="D11" s="118"/>
      <c r="E11" s="118"/>
      <c r="F11" s="119"/>
      <c r="G11" s="21">
        <f>SUM(G12:G21)</f>
        <v>0</v>
      </c>
      <c r="H11" s="21">
        <f>SUM(H12:H21)</f>
        <v>0</v>
      </c>
      <c r="I11" s="22"/>
    </row>
    <row r="12" spans="1:9" outlineLevel="1" x14ac:dyDescent="0.15">
      <c r="A12" s="14" t="s">
        <v>59</v>
      </c>
      <c r="B12" s="112" t="s">
        <v>17</v>
      </c>
      <c r="C12" s="112"/>
      <c r="D12" s="15"/>
      <c r="E12" s="16"/>
      <c r="F12" s="17"/>
      <c r="G12" s="18">
        <f t="shared" ref="G12:G21" si="0">ROUND(E12*F12,2)</f>
        <v>0</v>
      </c>
      <c r="H12" s="18">
        <f>ROUND(G12*$D$7,2)</f>
        <v>0</v>
      </c>
      <c r="I12" s="19"/>
    </row>
    <row r="13" spans="1:9" outlineLevel="1" x14ac:dyDescent="0.15">
      <c r="A13" s="14" t="s">
        <v>60</v>
      </c>
      <c r="B13" s="112" t="s">
        <v>17</v>
      </c>
      <c r="C13" s="112"/>
      <c r="D13" s="15"/>
      <c r="E13" s="16"/>
      <c r="F13" s="17"/>
      <c r="G13" s="18">
        <f t="shared" si="0"/>
        <v>0</v>
      </c>
      <c r="H13" s="18">
        <f t="shared" ref="H13:H43" si="1">ROUND(G13*$D$7,2)</f>
        <v>0</v>
      </c>
      <c r="I13" s="19"/>
    </row>
    <row r="14" spans="1:9" outlineLevel="1" x14ac:dyDescent="0.15">
      <c r="A14" s="14" t="s">
        <v>61</v>
      </c>
      <c r="B14" s="112" t="s">
        <v>17</v>
      </c>
      <c r="C14" s="112"/>
      <c r="D14" s="15"/>
      <c r="E14" s="16"/>
      <c r="F14" s="17"/>
      <c r="G14" s="18">
        <f t="shared" si="0"/>
        <v>0</v>
      </c>
      <c r="H14" s="18">
        <f t="shared" si="1"/>
        <v>0</v>
      </c>
      <c r="I14" s="19"/>
    </row>
    <row r="15" spans="1:9" outlineLevel="1" x14ac:dyDescent="0.15">
      <c r="A15" s="14" t="s">
        <v>62</v>
      </c>
      <c r="B15" s="112" t="s">
        <v>17</v>
      </c>
      <c r="C15" s="112"/>
      <c r="D15" s="15"/>
      <c r="E15" s="16"/>
      <c r="F15" s="17"/>
      <c r="G15" s="18">
        <f t="shared" si="0"/>
        <v>0</v>
      </c>
      <c r="H15" s="18">
        <f t="shared" si="1"/>
        <v>0</v>
      </c>
      <c r="I15" s="19"/>
    </row>
    <row r="16" spans="1:9" outlineLevel="1" x14ac:dyDescent="0.15">
      <c r="A16" s="14" t="s">
        <v>63</v>
      </c>
      <c r="B16" s="112" t="s">
        <v>17</v>
      </c>
      <c r="C16" s="112"/>
      <c r="D16" s="15"/>
      <c r="E16" s="16"/>
      <c r="F16" s="17"/>
      <c r="G16" s="18">
        <f t="shared" si="0"/>
        <v>0</v>
      </c>
      <c r="H16" s="18">
        <f t="shared" si="1"/>
        <v>0</v>
      </c>
      <c r="I16" s="19"/>
    </row>
    <row r="17" spans="1:18" outlineLevel="1" x14ac:dyDescent="0.15">
      <c r="A17" s="14" t="s">
        <v>64</v>
      </c>
      <c r="B17" s="112" t="s">
        <v>17</v>
      </c>
      <c r="C17" s="112"/>
      <c r="D17" s="15"/>
      <c r="E17" s="16"/>
      <c r="F17" s="17"/>
      <c r="G17" s="18">
        <f t="shared" si="0"/>
        <v>0</v>
      </c>
      <c r="H17" s="18">
        <f t="shared" si="1"/>
        <v>0</v>
      </c>
      <c r="I17" s="19"/>
    </row>
    <row r="18" spans="1:18" outlineLevel="1" x14ac:dyDescent="0.15">
      <c r="A18" s="14" t="s">
        <v>65</v>
      </c>
      <c r="B18" s="112" t="s">
        <v>17</v>
      </c>
      <c r="C18" s="112"/>
      <c r="D18" s="15"/>
      <c r="E18" s="16"/>
      <c r="F18" s="17"/>
      <c r="G18" s="18">
        <f t="shared" si="0"/>
        <v>0</v>
      </c>
      <c r="H18" s="18">
        <f t="shared" si="1"/>
        <v>0</v>
      </c>
      <c r="I18" s="19"/>
    </row>
    <row r="19" spans="1:18" outlineLevel="1" x14ac:dyDescent="0.15">
      <c r="A19" s="14" t="s">
        <v>66</v>
      </c>
      <c r="B19" s="112" t="s">
        <v>17</v>
      </c>
      <c r="C19" s="112"/>
      <c r="D19" s="15"/>
      <c r="E19" s="16"/>
      <c r="F19" s="17"/>
      <c r="G19" s="18">
        <f t="shared" si="0"/>
        <v>0</v>
      </c>
      <c r="H19" s="18">
        <f t="shared" si="1"/>
        <v>0</v>
      </c>
      <c r="I19" s="19"/>
    </row>
    <row r="20" spans="1:18" outlineLevel="1" x14ac:dyDescent="0.15">
      <c r="A20" s="14" t="s">
        <v>67</v>
      </c>
      <c r="B20" s="112" t="s">
        <v>17</v>
      </c>
      <c r="C20" s="112"/>
      <c r="D20" s="15"/>
      <c r="E20" s="16"/>
      <c r="F20" s="17"/>
      <c r="G20" s="18">
        <f t="shared" si="0"/>
        <v>0</v>
      </c>
      <c r="H20" s="18">
        <f t="shared" si="1"/>
        <v>0</v>
      </c>
      <c r="I20" s="19"/>
    </row>
    <row r="21" spans="1:18" outlineLevel="1" x14ac:dyDescent="0.15">
      <c r="A21" s="14" t="s">
        <v>68</v>
      </c>
      <c r="B21" s="112" t="s">
        <v>17</v>
      </c>
      <c r="C21" s="112"/>
      <c r="D21" s="15"/>
      <c r="E21" s="16"/>
      <c r="F21" s="17"/>
      <c r="G21" s="18">
        <f t="shared" si="0"/>
        <v>0</v>
      </c>
      <c r="H21" s="18">
        <f t="shared" si="1"/>
        <v>0</v>
      </c>
      <c r="I21" s="19"/>
    </row>
    <row r="22" spans="1:18" ht="56" outlineLevel="1" x14ac:dyDescent="0.15">
      <c r="A22" s="20" t="s">
        <v>69</v>
      </c>
      <c r="B22" s="117" t="s">
        <v>58</v>
      </c>
      <c r="C22" s="118"/>
      <c r="D22" s="118"/>
      <c r="E22" s="118"/>
      <c r="F22" s="119"/>
      <c r="G22" s="21">
        <f>SUM(G23:G32)</f>
        <v>0</v>
      </c>
      <c r="H22" s="21">
        <f>SUM(H23:H32)</f>
        <v>0</v>
      </c>
      <c r="I22" s="22"/>
      <c r="J22" s="23" t="s">
        <v>31</v>
      </c>
      <c r="K22" s="23" t="s">
        <v>32</v>
      </c>
      <c r="L22" s="23" t="s">
        <v>33</v>
      </c>
      <c r="M22" s="23" t="s">
        <v>34</v>
      </c>
      <c r="N22" s="23" t="s">
        <v>35</v>
      </c>
      <c r="O22" s="23" t="s">
        <v>36</v>
      </c>
      <c r="P22" s="23" t="s">
        <v>37</v>
      </c>
      <c r="Q22" s="23" t="s">
        <v>38</v>
      </c>
    </row>
    <row r="23" spans="1:18" outlineLevel="1" x14ac:dyDescent="0.15">
      <c r="A23" s="14" t="s">
        <v>70</v>
      </c>
      <c r="B23" s="112" t="s">
        <v>39</v>
      </c>
      <c r="C23" s="112"/>
      <c r="D23" s="15"/>
      <c r="E23" s="24">
        <v>1</v>
      </c>
      <c r="F23" s="18">
        <f t="shared" ref="F23:F32" si="2">Q23</f>
        <v>0</v>
      </c>
      <c r="G23" s="18">
        <f t="shared" ref="G23:G32" si="3">ROUND(E23*F23,2)</f>
        <v>0</v>
      </c>
      <c r="H23" s="18">
        <f t="shared" ref="H23:H32" si="4">ROUND(G23*$D$7,2)</f>
        <v>0</v>
      </c>
      <c r="I23" s="19"/>
      <c r="J23" s="25"/>
      <c r="K23" s="26"/>
      <c r="L23" s="26"/>
      <c r="M23" s="26"/>
      <c r="N23" s="27" t="str">
        <f>IFERROR(ROUND((K23-M23)/L23,2),"0")</f>
        <v>0</v>
      </c>
      <c r="O23" s="26"/>
      <c r="P23" s="28"/>
      <c r="Q23" s="27">
        <f>N23*O23*P23</f>
        <v>0</v>
      </c>
      <c r="R23" s="29" t="str">
        <f ca="1">IF(J23=0," ",IF(J23+(L23*30.5)&lt;TODAY(),"DĖMESIO! Patikrinkite, ar nurodytas turtas dar nėra nudėvėtas, amortizuotas"," "))</f>
        <v xml:space="preserve"> </v>
      </c>
    </row>
    <row r="24" spans="1:18" outlineLevel="1" x14ac:dyDescent="0.15">
      <c r="A24" s="14" t="s">
        <v>71</v>
      </c>
      <c r="B24" s="112" t="s">
        <v>39</v>
      </c>
      <c r="C24" s="112"/>
      <c r="D24" s="15"/>
      <c r="E24" s="24">
        <v>1</v>
      </c>
      <c r="F24" s="18">
        <f t="shared" si="2"/>
        <v>0</v>
      </c>
      <c r="G24" s="18">
        <f t="shared" si="3"/>
        <v>0</v>
      </c>
      <c r="H24" s="18">
        <f t="shared" si="4"/>
        <v>0</v>
      </c>
      <c r="I24" s="19"/>
      <c r="J24" s="25"/>
      <c r="K24" s="26"/>
      <c r="L24" s="26"/>
      <c r="M24" s="26"/>
      <c r="N24" s="27" t="str">
        <f t="shared" ref="N24:N32" si="5">IFERROR(ROUND((K24-M24)/L24,2),"0")</f>
        <v>0</v>
      </c>
      <c r="O24" s="26"/>
      <c r="P24" s="28"/>
      <c r="Q24" s="27">
        <f t="shared" ref="Q24:Q32" si="6">N24*O24*P24</f>
        <v>0</v>
      </c>
      <c r="R24" s="29" t="str">
        <f t="shared" ref="R24:R32" ca="1" si="7">IF(J24=0," ",IF(J24+(L24*30.5)&lt;TODAY(),"DĖMESIO! Patikrinkite, ar nurodytas turtas dar nėra nudėvėtas, amortizuotas"," "))</f>
        <v xml:space="preserve"> </v>
      </c>
    </row>
    <row r="25" spans="1:18" outlineLevel="1" x14ac:dyDescent="0.15">
      <c r="A25" s="14" t="s">
        <v>72</v>
      </c>
      <c r="B25" s="112" t="s">
        <v>39</v>
      </c>
      <c r="C25" s="112"/>
      <c r="D25" s="15"/>
      <c r="E25" s="24">
        <v>1</v>
      </c>
      <c r="F25" s="18">
        <f t="shared" si="2"/>
        <v>0</v>
      </c>
      <c r="G25" s="18">
        <f t="shared" si="3"/>
        <v>0</v>
      </c>
      <c r="H25" s="18">
        <f t="shared" si="4"/>
        <v>0</v>
      </c>
      <c r="I25" s="19"/>
      <c r="J25" s="25"/>
      <c r="K25" s="26"/>
      <c r="L25" s="26"/>
      <c r="M25" s="26"/>
      <c r="N25" s="27" t="str">
        <f t="shared" si="5"/>
        <v>0</v>
      </c>
      <c r="O25" s="26"/>
      <c r="P25" s="28"/>
      <c r="Q25" s="27">
        <f t="shared" si="6"/>
        <v>0</v>
      </c>
      <c r="R25" s="29" t="str">
        <f t="shared" ca="1" si="7"/>
        <v xml:space="preserve"> </v>
      </c>
    </row>
    <row r="26" spans="1:18" outlineLevel="1" x14ac:dyDescent="0.15">
      <c r="A26" s="14" t="s">
        <v>73</v>
      </c>
      <c r="B26" s="112" t="s">
        <v>39</v>
      </c>
      <c r="C26" s="112"/>
      <c r="D26" s="15"/>
      <c r="E26" s="24">
        <v>1</v>
      </c>
      <c r="F26" s="18">
        <f t="shared" si="2"/>
        <v>0</v>
      </c>
      <c r="G26" s="18">
        <f t="shared" si="3"/>
        <v>0</v>
      </c>
      <c r="H26" s="18">
        <f t="shared" si="4"/>
        <v>0</v>
      </c>
      <c r="I26" s="19"/>
      <c r="J26" s="25"/>
      <c r="K26" s="26"/>
      <c r="L26" s="26"/>
      <c r="M26" s="26"/>
      <c r="N26" s="27" t="str">
        <f t="shared" si="5"/>
        <v>0</v>
      </c>
      <c r="O26" s="26"/>
      <c r="P26" s="28"/>
      <c r="Q26" s="27">
        <f t="shared" si="6"/>
        <v>0</v>
      </c>
      <c r="R26" s="29" t="str">
        <f t="shared" ca="1" si="7"/>
        <v xml:space="preserve"> </v>
      </c>
    </row>
    <row r="27" spans="1:18" outlineLevel="1" x14ac:dyDescent="0.15">
      <c r="A27" s="14" t="s">
        <v>74</v>
      </c>
      <c r="B27" s="112" t="s">
        <v>39</v>
      </c>
      <c r="C27" s="112"/>
      <c r="D27" s="15"/>
      <c r="E27" s="24">
        <v>1</v>
      </c>
      <c r="F27" s="18">
        <f t="shared" si="2"/>
        <v>0</v>
      </c>
      <c r="G27" s="18">
        <f t="shared" si="3"/>
        <v>0</v>
      </c>
      <c r="H27" s="18">
        <f t="shared" si="4"/>
        <v>0</v>
      </c>
      <c r="I27" s="19"/>
      <c r="J27" s="25"/>
      <c r="K27" s="26"/>
      <c r="L27" s="26"/>
      <c r="M27" s="26"/>
      <c r="N27" s="27" t="str">
        <f t="shared" si="5"/>
        <v>0</v>
      </c>
      <c r="O27" s="26"/>
      <c r="P27" s="28"/>
      <c r="Q27" s="27">
        <f t="shared" si="6"/>
        <v>0</v>
      </c>
      <c r="R27" s="29" t="str">
        <f t="shared" ca="1" si="7"/>
        <v xml:space="preserve"> </v>
      </c>
    </row>
    <row r="28" spans="1:18" outlineLevel="1" x14ac:dyDescent="0.15">
      <c r="A28" s="14" t="s">
        <v>75</v>
      </c>
      <c r="B28" s="112" t="s">
        <v>39</v>
      </c>
      <c r="C28" s="112"/>
      <c r="D28" s="15"/>
      <c r="E28" s="24">
        <v>1</v>
      </c>
      <c r="F28" s="18">
        <f t="shared" si="2"/>
        <v>0</v>
      </c>
      <c r="G28" s="18">
        <f t="shared" si="3"/>
        <v>0</v>
      </c>
      <c r="H28" s="18"/>
      <c r="I28" s="19"/>
      <c r="J28" s="25"/>
      <c r="K28" s="26"/>
      <c r="L28" s="26"/>
      <c r="M28" s="26"/>
      <c r="N28" s="27" t="str">
        <f t="shared" si="5"/>
        <v>0</v>
      </c>
      <c r="O28" s="26"/>
      <c r="P28" s="28"/>
      <c r="Q28" s="27">
        <f t="shared" si="6"/>
        <v>0</v>
      </c>
      <c r="R28" s="29" t="str">
        <f t="shared" ca="1" si="7"/>
        <v xml:space="preserve"> </v>
      </c>
    </row>
    <row r="29" spans="1:18" outlineLevel="1" x14ac:dyDescent="0.15">
      <c r="A29" s="14" t="s">
        <v>76</v>
      </c>
      <c r="B29" s="112" t="s">
        <v>39</v>
      </c>
      <c r="C29" s="112"/>
      <c r="D29" s="15"/>
      <c r="E29" s="24">
        <v>1</v>
      </c>
      <c r="F29" s="18">
        <f t="shared" si="2"/>
        <v>0</v>
      </c>
      <c r="G29" s="18">
        <f t="shared" si="3"/>
        <v>0</v>
      </c>
      <c r="H29" s="18">
        <f t="shared" si="4"/>
        <v>0</v>
      </c>
      <c r="I29" s="19"/>
      <c r="J29" s="25"/>
      <c r="K29" s="26"/>
      <c r="L29" s="26"/>
      <c r="M29" s="26"/>
      <c r="N29" s="27" t="str">
        <f t="shared" si="5"/>
        <v>0</v>
      </c>
      <c r="O29" s="26"/>
      <c r="P29" s="28"/>
      <c r="Q29" s="27">
        <f t="shared" si="6"/>
        <v>0</v>
      </c>
      <c r="R29" s="29" t="str">
        <f t="shared" ca="1" si="7"/>
        <v xml:space="preserve"> </v>
      </c>
    </row>
    <row r="30" spans="1:18" outlineLevel="1" x14ac:dyDescent="0.15">
      <c r="A30" s="14" t="s">
        <v>77</v>
      </c>
      <c r="B30" s="112" t="s">
        <v>39</v>
      </c>
      <c r="C30" s="112"/>
      <c r="D30" s="15"/>
      <c r="E30" s="24">
        <v>1</v>
      </c>
      <c r="F30" s="18">
        <f t="shared" si="2"/>
        <v>0</v>
      </c>
      <c r="G30" s="18">
        <f t="shared" si="3"/>
        <v>0</v>
      </c>
      <c r="H30" s="18">
        <f t="shared" si="4"/>
        <v>0</v>
      </c>
      <c r="I30" s="19"/>
      <c r="J30" s="25"/>
      <c r="K30" s="26"/>
      <c r="L30" s="26"/>
      <c r="M30" s="26"/>
      <c r="N30" s="27" t="str">
        <f t="shared" si="5"/>
        <v>0</v>
      </c>
      <c r="O30" s="26"/>
      <c r="P30" s="28"/>
      <c r="Q30" s="27">
        <f t="shared" si="6"/>
        <v>0</v>
      </c>
      <c r="R30" s="29" t="str">
        <f t="shared" ca="1" si="7"/>
        <v xml:space="preserve"> </v>
      </c>
    </row>
    <row r="31" spans="1:18" outlineLevel="1" x14ac:dyDescent="0.15">
      <c r="A31" s="14" t="s">
        <v>78</v>
      </c>
      <c r="B31" s="112" t="s">
        <v>39</v>
      </c>
      <c r="C31" s="112"/>
      <c r="D31" s="15"/>
      <c r="E31" s="24">
        <v>1</v>
      </c>
      <c r="F31" s="18">
        <f t="shared" si="2"/>
        <v>0</v>
      </c>
      <c r="G31" s="18">
        <f t="shared" si="3"/>
        <v>0</v>
      </c>
      <c r="H31" s="18">
        <f t="shared" si="4"/>
        <v>0</v>
      </c>
      <c r="I31" s="19"/>
      <c r="J31" s="25"/>
      <c r="K31" s="26"/>
      <c r="L31" s="26"/>
      <c r="M31" s="26"/>
      <c r="N31" s="27" t="str">
        <f t="shared" si="5"/>
        <v>0</v>
      </c>
      <c r="O31" s="26"/>
      <c r="P31" s="28"/>
      <c r="Q31" s="27">
        <f t="shared" si="6"/>
        <v>0</v>
      </c>
      <c r="R31" s="29" t="str">
        <f t="shared" ca="1" si="7"/>
        <v xml:space="preserve"> </v>
      </c>
    </row>
    <row r="32" spans="1:18" outlineLevel="1" x14ac:dyDescent="0.15">
      <c r="A32" s="14" t="s">
        <v>79</v>
      </c>
      <c r="B32" s="112" t="s">
        <v>39</v>
      </c>
      <c r="C32" s="112"/>
      <c r="D32" s="15"/>
      <c r="E32" s="24">
        <v>1</v>
      </c>
      <c r="F32" s="18">
        <f t="shared" si="2"/>
        <v>0</v>
      </c>
      <c r="G32" s="18">
        <f t="shared" si="3"/>
        <v>0</v>
      </c>
      <c r="H32" s="18">
        <f t="shared" si="4"/>
        <v>0</v>
      </c>
      <c r="I32" s="19"/>
      <c r="J32" s="25"/>
      <c r="K32" s="26"/>
      <c r="L32" s="26"/>
      <c r="M32" s="26"/>
      <c r="N32" s="27" t="str">
        <f t="shared" si="5"/>
        <v>0</v>
      </c>
      <c r="O32" s="26"/>
      <c r="P32" s="28"/>
      <c r="Q32" s="27">
        <f t="shared" si="6"/>
        <v>0</v>
      </c>
      <c r="R32" s="29" t="str">
        <f t="shared" ca="1" si="7"/>
        <v xml:space="preserve"> </v>
      </c>
    </row>
    <row r="33" spans="1:9" ht="27.5" customHeight="1" x14ac:dyDescent="0.15">
      <c r="A33" s="11" t="s">
        <v>80</v>
      </c>
      <c r="B33" s="109" t="s">
        <v>116</v>
      </c>
      <c r="C33" s="110"/>
      <c r="D33" s="110"/>
      <c r="E33" s="110"/>
      <c r="F33" s="111"/>
      <c r="G33" s="12">
        <f>SUM(G34:G43)</f>
        <v>0</v>
      </c>
      <c r="H33" s="12">
        <f>SUM(H34:H43)</f>
        <v>0</v>
      </c>
      <c r="I33" s="72"/>
    </row>
    <row r="34" spans="1:9" ht="13" customHeight="1" outlineLevel="1" x14ac:dyDescent="0.15">
      <c r="A34" s="14" t="s">
        <v>16</v>
      </c>
      <c r="B34" s="112" t="s">
        <v>17</v>
      </c>
      <c r="C34" s="112"/>
      <c r="D34" s="15"/>
      <c r="E34" s="16"/>
      <c r="F34" s="17"/>
      <c r="G34" s="18">
        <f t="shared" ref="G34:G43" si="8">ROUND(E34*F34,2)</f>
        <v>0</v>
      </c>
      <c r="H34" s="18">
        <f t="shared" si="1"/>
        <v>0</v>
      </c>
      <c r="I34" s="19"/>
    </row>
    <row r="35" spans="1:9" ht="13" customHeight="1" outlineLevel="1" x14ac:dyDescent="0.15">
      <c r="A35" s="14" t="s">
        <v>18</v>
      </c>
      <c r="B35" s="112" t="s">
        <v>17</v>
      </c>
      <c r="C35" s="112"/>
      <c r="D35" s="15"/>
      <c r="E35" s="16"/>
      <c r="F35" s="17"/>
      <c r="G35" s="18">
        <f t="shared" si="8"/>
        <v>0</v>
      </c>
      <c r="H35" s="18">
        <f t="shared" si="1"/>
        <v>0</v>
      </c>
      <c r="I35" s="19"/>
    </row>
    <row r="36" spans="1:9" ht="13" customHeight="1" outlineLevel="1" x14ac:dyDescent="0.15">
      <c r="A36" s="14" t="s">
        <v>19</v>
      </c>
      <c r="B36" s="112" t="s">
        <v>17</v>
      </c>
      <c r="C36" s="112"/>
      <c r="D36" s="15"/>
      <c r="E36" s="16"/>
      <c r="F36" s="17"/>
      <c r="G36" s="18">
        <f t="shared" si="8"/>
        <v>0</v>
      </c>
      <c r="H36" s="18">
        <f t="shared" si="1"/>
        <v>0</v>
      </c>
      <c r="I36" s="19"/>
    </row>
    <row r="37" spans="1:9" ht="13" customHeight="1" outlineLevel="1" x14ac:dyDescent="0.15">
      <c r="A37" s="14" t="s">
        <v>20</v>
      </c>
      <c r="B37" s="112" t="s">
        <v>17</v>
      </c>
      <c r="C37" s="112"/>
      <c r="D37" s="15"/>
      <c r="E37" s="16"/>
      <c r="F37" s="17"/>
      <c r="G37" s="18">
        <f t="shared" si="8"/>
        <v>0</v>
      </c>
      <c r="H37" s="18">
        <f t="shared" si="1"/>
        <v>0</v>
      </c>
      <c r="I37" s="19"/>
    </row>
    <row r="38" spans="1:9" ht="13" customHeight="1" outlineLevel="1" x14ac:dyDescent="0.15">
      <c r="A38" s="14" t="s">
        <v>21</v>
      </c>
      <c r="B38" s="112" t="s">
        <v>17</v>
      </c>
      <c r="C38" s="112"/>
      <c r="D38" s="15"/>
      <c r="E38" s="16"/>
      <c r="F38" s="17"/>
      <c r="G38" s="18">
        <f t="shared" si="8"/>
        <v>0</v>
      </c>
      <c r="H38" s="18">
        <f t="shared" si="1"/>
        <v>0</v>
      </c>
      <c r="I38" s="19"/>
    </row>
    <row r="39" spans="1:9" ht="13" customHeight="1" outlineLevel="1" x14ac:dyDescent="0.15">
      <c r="A39" s="14" t="s">
        <v>22</v>
      </c>
      <c r="B39" s="112" t="s">
        <v>17</v>
      </c>
      <c r="C39" s="112"/>
      <c r="D39" s="15"/>
      <c r="E39" s="16"/>
      <c r="F39" s="17"/>
      <c r="G39" s="18">
        <f t="shared" si="8"/>
        <v>0</v>
      </c>
      <c r="H39" s="18">
        <f t="shared" si="1"/>
        <v>0</v>
      </c>
      <c r="I39" s="19"/>
    </row>
    <row r="40" spans="1:9" ht="13" customHeight="1" outlineLevel="1" x14ac:dyDescent="0.15">
      <c r="A40" s="14" t="s">
        <v>23</v>
      </c>
      <c r="B40" s="112" t="s">
        <v>17</v>
      </c>
      <c r="C40" s="112"/>
      <c r="D40" s="15"/>
      <c r="E40" s="16"/>
      <c r="F40" s="17"/>
      <c r="G40" s="18">
        <f t="shared" si="8"/>
        <v>0</v>
      </c>
      <c r="H40" s="18">
        <f t="shared" si="1"/>
        <v>0</v>
      </c>
      <c r="I40" s="19"/>
    </row>
    <row r="41" spans="1:9" ht="13" customHeight="1" outlineLevel="1" x14ac:dyDescent="0.15">
      <c r="A41" s="14" t="s">
        <v>24</v>
      </c>
      <c r="B41" s="112" t="s">
        <v>17</v>
      </c>
      <c r="C41" s="112"/>
      <c r="D41" s="15"/>
      <c r="E41" s="16"/>
      <c r="F41" s="17"/>
      <c r="G41" s="18">
        <f t="shared" si="8"/>
        <v>0</v>
      </c>
      <c r="H41" s="18">
        <f t="shared" si="1"/>
        <v>0</v>
      </c>
      <c r="I41" s="19"/>
    </row>
    <row r="42" spans="1:9" ht="13" customHeight="1" outlineLevel="1" x14ac:dyDescent="0.15">
      <c r="A42" s="14" t="s">
        <v>25</v>
      </c>
      <c r="B42" s="112" t="s">
        <v>17</v>
      </c>
      <c r="C42" s="112"/>
      <c r="D42" s="15"/>
      <c r="E42" s="16"/>
      <c r="F42" s="17"/>
      <c r="G42" s="18">
        <f t="shared" si="8"/>
        <v>0</v>
      </c>
      <c r="H42" s="18">
        <f t="shared" si="1"/>
        <v>0</v>
      </c>
      <c r="I42" s="19"/>
    </row>
    <row r="43" spans="1:9" ht="13" customHeight="1" outlineLevel="1" x14ac:dyDescent="0.15">
      <c r="A43" s="14" t="s">
        <v>26</v>
      </c>
      <c r="B43" s="112" t="s">
        <v>17</v>
      </c>
      <c r="C43" s="112"/>
      <c r="D43" s="15"/>
      <c r="E43" s="16"/>
      <c r="F43" s="17"/>
      <c r="G43" s="18">
        <f t="shared" si="8"/>
        <v>0</v>
      </c>
      <c r="H43" s="18">
        <f t="shared" si="1"/>
        <v>0</v>
      </c>
      <c r="I43" s="19"/>
    </row>
    <row r="44" spans="1:9" ht="25.5" customHeight="1" x14ac:dyDescent="0.15">
      <c r="A44" s="11" t="s">
        <v>82</v>
      </c>
      <c r="B44" s="120" t="s">
        <v>115</v>
      </c>
      <c r="C44" s="121"/>
      <c r="D44" s="121"/>
      <c r="E44" s="121"/>
      <c r="F44" s="122"/>
      <c r="G44" s="12">
        <f>SUM(G45,G50,G55,G60,G65,G70,G75,G80,G85,G90)</f>
        <v>0</v>
      </c>
      <c r="H44" s="12">
        <f>SUM(H45,H50,H55,H60,H65,H70,H75,H80,H85,H90)</f>
        <v>0</v>
      </c>
      <c r="I44" s="13"/>
    </row>
    <row r="45" spans="1:9" ht="13" customHeight="1" outlineLevel="1" x14ac:dyDescent="0.15">
      <c r="A45" s="101" t="s">
        <v>27</v>
      </c>
      <c r="B45" s="104" t="s">
        <v>45</v>
      </c>
      <c r="C45" s="30" t="s">
        <v>46</v>
      </c>
      <c r="D45" s="31"/>
      <c r="E45" s="32"/>
      <c r="F45" s="27"/>
      <c r="G45" s="33">
        <f>SUM(G46:G49)</f>
        <v>0</v>
      </c>
      <c r="H45" s="33">
        <f>ROUND(G45*$D$7,2)</f>
        <v>0</v>
      </c>
      <c r="I45" s="104"/>
    </row>
    <row r="46" spans="1:9" ht="13" customHeight="1" outlineLevel="1" x14ac:dyDescent="0.15">
      <c r="A46" s="102"/>
      <c r="B46" s="105"/>
      <c r="C46" s="34" t="s">
        <v>47</v>
      </c>
      <c r="D46" s="35"/>
      <c r="E46" s="36"/>
      <c r="F46" s="26"/>
      <c r="G46" s="27">
        <f t="shared" ref="G46:G49" si="9">ROUND(E46*F46,2)</f>
        <v>0</v>
      </c>
      <c r="H46" s="37"/>
      <c r="I46" s="105"/>
    </row>
    <row r="47" spans="1:9" ht="13" customHeight="1" outlineLevel="1" x14ac:dyDescent="0.15">
      <c r="A47" s="102"/>
      <c r="B47" s="105"/>
      <c r="C47" s="34" t="s">
        <v>48</v>
      </c>
      <c r="D47" s="35"/>
      <c r="E47" s="36"/>
      <c r="F47" s="26"/>
      <c r="G47" s="27">
        <f t="shared" si="9"/>
        <v>0</v>
      </c>
      <c r="H47" s="37"/>
      <c r="I47" s="105"/>
    </row>
    <row r="48" spans="1:9" ht="13" customHeight="1" outlineLevel="1" x14ac:dyDescent="0.15">
      <c r="A48" s="102"/>
      <c r="B48" s="105"/>
      <c r="C48" s="34" t="s">
        <v>49</v>
      </c>
      <c r="D48" s="35"/>
      <c r="E48" s="36"/>
      <c r="F48" s="26"/>
      <c r="G48" s="27">
        <f t="shared" si="9"/>
        <v>0</v>
      </c>
      <c r="H48" s="37"/>
      <c r="I48" s="105"/>
    </row>
    <row r="49" spans="1:9" ht="26" customHeight="1" outlineLevel="1" x14ac:dyDescent="0.15">
      <c r="A49" s="103"/>
      <c r="B49" s="106"/>
      <c r="C49" s="37" t="s">
        <v>114</v>
      </c>
      <c r="D49" s="35"/>
      <c r="E49" s="36"/>
      <c r="F49" s="26"/>
      <c r="G49" s="27">
        <f t="shared" si="9"/>
        <v>0</v>
      </c>
      <c r="H49" s="37"/>
      <c r="I49" s="106"/>
    </row>
    <row r="50" spans="1:9" ht="13" customHeight="1" outlineLevel="1" x14ac:dyDescent="0.15">
      <c r="A50" s="101" t="s">
        <v>28</v>
      </c>
      <c r="B50" s="104" t="s">
        <v>45</v>
      </c>
      <c r="C50" s="30" t="s">
        <v>46</v>
      </c>
      <c r="D50" s="31"/>
      <c r="E50" s="32"/>
      <c r="F50" s="27"/>
      <c r="G50" s="33">
        <f>SUM(G51:G54)</f>
        <v>0</v>
      </c>
      <c r="H50" s="33">
        <f>ROUND(G50*$D$7,2)</f>
        <v>0</v>
      </c>
      <c r="I50" s="104"/>
    </row>
    <row r="51" spans="1:9" ht="13" customHeight="1" outlineLevel="1" x14ac:dyDescent="0.15">
      <c r="A51" s="102"/>
      <c r="B51" s="105"/>
      <c r="C51" s="34" t="s">
        <v>47</v>
      </c>
      <c r="D51" s="35"/>
      <c r="E51" s="36"/>
      <c r="F51" s="26"/>
      <c r="G51" s="27">
        <f t="shared" ref="G51:G54" si="10">ROUND(E51*F51,2)</f>
        <v>0</v>
      </c>
      <c r="H51" s="37"/>
      <c r="I51" s="105"/>
    </row>
    <row r="52" spans="1:9" ht="13" customHeight="1" outlineLevel="1" x14ac:dyDescent="0.15">
      <c r="A52" s="102"/>
      <c r="B52" s="105"/>
      <c r="C52" s="34" t="s">
        <v>48</v>
      </c>
      <c r="D52" s="35"/>
      <c r="E52" s="36"/>
      <c r="F52" s="26"/>
      <c r="G52" s="27">
        <f t="shared" si="10"/>
        <v>0</v>
      </c>
      <c r="H52" s="37"/>
      <c r="I52" s="105"/>
    </row>
    <row r="53" spans="1:9" ht="13" customHeight="1" outlineLevel="1" x14ac:dyDescent="0.15">
      <c r="A53" s="102"/>
      <c r="B53" s="105"/>
      <c r="C53" s="34" t="s">
        <v>49</v>
      </c>
      <c r="D53" s="35"/>
      <c r="E53" s="36"/>
      <c r="F53" s="26"/>
      <c r="G53" s="27">
        <f t="shared" si="10"/>
        <v>0</v>
      </c>
      <c r="H53" s="37"/>
      <c r="I53" s="105"/>
    </row>
    <row r="54" spans="1:9" ht="25" customHeight="1" outlineLevel="1" x14ac:dyDescent="0.15">
      <c r="A54" s="103"/>
      <c r="B54" s="106"/>
      <c r="C54" s="37" t="s">
        <v>114</v>
      </c>
      <c r="D54" s="35"/>
      <c r="E54" s="36"/>
      <c r="F54" s="26"/>
      <c r="G54" s="27">
        <f t="shared" si="10"/>
        <v>0</v>
      </c>
      <c r="H54" s="37"/>
      <c r="I54" s="106"/>
    </row>
    <row r="55" spans="1:9" ht="13" customHeight="1" outlineLevel="1" x14ac:dyDescent="0.15">
      <c r="A55" s="101" t="s">
        <v>29</v>
      </c>
      <c r="B55" s="104" t="s">
        <v>45</v>
      </c>
      <c r="C55" s="30" t="s">
        <v>46</v>
      </c>
      <c r="D55" s="31"/>
      <c r="E55" s="32"/>
      <c r="F55" s="27"/>
      <c r="G55" s="33">
        <f>SUM(G56:G59)</f>
        <v>0</v>
      </c>
      <c r="H55" s="33">
        <f>ROUND(G55*$D$7,2)</f>
        <v>0</v>
      </c>
      <c r="I55" s="104"/>
    </row>
    <row r="56" spans="1:9" ht="13" customHeight="1" outlineLevel="1" x14ac:dyDescent="0.15">
      <c r="A56" s="102"/>
      <c r="B56" s="105"/>
      <c r="C56" s="34" t="s">
        <v>47</v>
      </c>
      <c r="D56" s="35"/>
      <c r="E56" s="36"/>
      <c r="F56" s="26"/>
      <c r="G56" s="27">
        <f t="shared" ref="G56:G59" si="11">ROUND(E56*F56,2)</f>
        <v>0</v>
      </c>
      <c r="H56" s="37"/>
      <c r="I56" s="105"/>
    </row>
    <row r="57" spans="1:9" ht="13" customHeight="1" outlineLevel="1" x14ac:dyDescent="0.15">
      <c r="A57" s="102"/>
      <c r="B57" s="105"/>
      <c r="C57" s="34" t="s">
        <v>48</v>
      </c>
      <c r="D57" s="35"/>
      <c r="E57" s="36"/>
      <c r="F57" s="26"/>
      <c r="G57" s="27">
        <f t="shared" si="11"/>
        <v>0</v>
      </c>
      <c r="H57" s="37"/>
      <c r="I57" s="105"/>
    </row>
    <row r="58" spans="1:9" ht="13" customHeight="1" outlineLevel="1" x14ac:dyDescent="0.15">
      <c r="A58" s="102"/>
      <c r="B58" s="105"/>
      <c r="C58" s="34" t="s">
        <v>49</v>
      </c>
      <c r="D58" s="35"/>
      <c r="E58" s="36"/>
      <c r="F58" s="26"/>
      <c r="G58" s="27">
        <f t="shared" si="11"/>
        <v>0</v>
      </c>
      <c r="H58" s="37"/>
      <c r="I58" s="105"/>
    </row>
    <row r="59" spans="1:9" ht="28" outlineLevel="1" x14ac:dyDescent="0.15">
      <c r="A59" s="103"/>
      <c r="B59" s="106"/>
      <c r="C59" s="37" t="s">
        <v>114</v>
      </c>
      <c r="D59" s="35"/>
      <c r="E59" s="36"/>
      <c r="F59" s="26"/>
      <c r="G59" s="27">
        <f t="shared" si="11"/>
        <v>0</v>
      </c>
      <c r="H59" s="37"/>
      <c r="I59" s="106"/>
    </row>
    <row r="60" spans="1:9" ht="13" customHeight="1" outlineLevel="1" x14ac:dyDescent="0.15">
      <c r="A60" s="101" t="s">
        <v>30</v>
      </c>
      <c r="B60" s="104" t="s">
        <v>45</v>
      </c>
      <c r="C60" s="30" t="s">
        <v>46</v>
      </c>
      <c r="D60" s="31"/>
      <c r="E60" s="32"/>
      <c r="F60" s="27"/>
      <c r="G60" s="33">
        <f>SUM(G61:G64)</f>
        <v>0</v>
      </c>
      <c r="H60" s="33">
        <f>ROUND(G60*$D$7,2)</f>
        <v>0</v>
      </c>
      <c r="I60" s="104"/>
    </row>
    <row r="61" spans="1:9" ht="13" customHeight="1" outlineLevel="1" x14ac:dyDescent="0.15">
      <c r="A61" s="102"/>
      <c r="B61" s="105"/>
      <c r="C61" s="34" t="s">
        <v>47</v>
      </c>
      <c r="D61" s="35"/>
      <c r="E61" s="36"/>
      <c r="F61" s="26"/>
      <c r="G61" s="27">
        <f t="shared" ref="G61:G64" si="12">ROUND(E61*F61,2)</f>
        <v>0</v>
      </c>
      <c r="H61" s="37"/>
      <c r="I61" s="105"/>
    </row>
    <row r="62" spans="1:9" ht="13" customHeight="1" outlineLevel="1" x14ac:dyDescent="0.15">
      <c r="A62" s="102"/>
      <c r="B62" s="105"/>
      <c r="C62" s="34" t="s">
        <v>48</v>
      </c>
      <c r="D62" s="35"/>
      <c r="E62" s="36"/>
      <c r="F62" s="26"/>
      <c r="G62" s="27">
        <f t="shared" si="12"/>
        <v>0</v>
      </c>
      <c r="H62" s="37"/>
      <c r="I62" s="105"/>
    </row>
    <row r="63" spans="1:9" ht="13" customHeight="1" outlineLevel="1" x14ac:dyDescent="0.15">
      <c r="A63" s="102"/>
      <c r="B63" s="105"/>
      <c r="C63" s="34" t="s">
        <v>49</v>
      </c>
      <c r="D63" s="35"/>
      <c r="E63" s="36"/>
      <c r="F63" s="26"/>
      <c r="G63" s="27">
        <f t="shared" si="12"/>
        <v>0</v>
      </c>
      <c r="H63" s="37"/>
      <c r="I63" s="105"/>
    </row>
    <row r="64" spans="1:9" ht="28" outlineLevel="1" x14ac:dyDescent="0.15">
      <c r="A64" s="103"/>
      <c r="B64" s="106"/>
      <c r="C64" s="37" t="s">
        <v>114</v>
      </c>
      <c r="D64" s="35"/>
      <c r="E64" s="36"/>
      <c r="F64" s="26"/>
      <c r="G64" s="27">
        <f t="shared" si="12"/>
        <v>0</v>
      </c>
      <c r="H64" s="37"/>
      <c r="I64" s="106"/>
    </row>
    <row r="65" spans="1:9" ht="13" customHeight="1" outlineLevel="1" x14ac:dyDescent="0.15">
      <c r="A65" s="101" t="s">
        <v>40</v>
      </c>
      <c r="B65" s="104" t="s">
        <v>45</v>
      </c>
      <c r="C65" s="30" t="s">
        <v>46</v>
      </c>
      <c r="D65" s="31"/>
      <c r="E65" s="32"/>
      <c r="F65" s="27"/>
      <c r="G65" s="33">
        <f>SUM(G66:G69)</f>
        <v>0</v>
      </c>
      <c r="H65" s="33">
        <f>ROUND(G65*$D$7,2)</f>
        <v>0</v>
      </c>
      <c r="I65" s="104"/>
    </row>
    <row r="66" spans="1:9" ht="13" customHeight="1" outlineLevel="1" x14ac:dyDescent="0.15">
      <c r="A66" s="102"/>
      <c r="B66" s="105"/>
      <c r="C66" s="34" t="s">
        <v>47</v>
      </c>
      <c r="D66" s="35"/>
      <c r="E66" s="36"/>
      <c r="F66" s="26"/>
      <c r="G66" s="27">
        <f t="shared" ref="G66:G69" si="13">ROUND(E66*F66,2)</f>
        <v>0</v>
      </c>
      <c r="H66" s="37"/>
      <c r="I66" s="105"/>
    </row>
    <row r="67" spans="1:9" ht="13" customHeight="1" outlineLevel="1" x14ac:dyDescent="0.15">
      <c r="A67" s="102"/>
      <c r="B67" s="105"/>
      <c r="C67" s="34" t="s">
        <v>48</v>
      </c>
      <c r="D67" s="35"/>
      <c r="E67" s="36"/>
      <c r="F67" s="26"/>
      <c r="G67" s="27">
        <f t="shared" si="13"/>
        <v>0</v>
      </c>
      <c r="H67" s="37"/>
      <c r="I67" s="105"/>
    </row>
    <row r="68" spans="1:9" ht="13" customHeight="1" outlineLevel="1" x14ac:dyDescent="0.15">
      <c r="A68" s="102"/>
      <c r="B68" s="105"/>
      <c r="C68" s="34" t="s">
        <v>49</v>
      </c>
      <c r="D68" s="35"/>
      <c r="E68" s="36"/>
      <c r="F68" s="26"/>
      <c r="G68" s="27">
        <f t="shared" si="13"/>
        <v>0</v>
      </c>
      <c r="H68" s="37"/>
      <c r="I68" s="105"/>
    </row>
    <row r="69" spans="1:9" ht="28" outlineLevel="1" x14ac:dyDescent="0.15">
      <c r="A69" s="103"/>
      <c r="B69" s="106"/>
      <c r="C69" s="37" t="s">
        <v>114</v>
      </c>
      <c r="D69" s="35"/>
      <c r="E69" s="36"/>
      <c r="F69" s="26"/>
      <c r="G69" s="27">
        <f t="shared" si="13"/>
        <v>0</v>
      </c>
      <c r="H69" s="37"/>
      <c r="I69" s="106"/>
    </row>
    <row r="70" spans="1:9" ht="13" customHeight="1" outlineLevel="1" x14ac:dyDescent="0.15">
      <c r="A70" s="101" t="s">
        <v>44</v>
      </c>
      <c r="B70" s="104" t="s">
        <v>45</v>
      </c>
      <c r="C70" s="30" t="s">
        <v>46</v>
      </c>
      <c r="D70" s="31"/>
      <c r="E70" s="32"/>
      <c r="F70" s="27"/>
      <c r="G70" s="33">
        <f>SUM(G71:G74)</f>
        <v>0</v>
      </c>
      <c r="H70" s="33">
        <f>ROUND(G70*$D$7,2)</f>
        <v>0</v>
      </c>
      <c r="I70" s="104"/>
    </row>
    <row r="71" spans="1:9" ht="13" customHeight="1" outlineLevel="1" x14ac:dyDescent="0.15">
      <c r="A71" s="102"/>
      <c r="B71" s="105"/>
      <c r="C71" s="34" t="s">
        <v>47</v>
      </c>
      <c r="D71" s="35"/>
      <c r="E71" s="36"/>
      <c r="F71" s="26"/>
      <c r="G71" s="27">
        <f t="shared" ref="G71:G74" si="14">ROUND(E71*F71,2)</f>
        <v>0</v>
      </c>
      <c r="H71" s="37"/>
      <c r="I71" s="105"/>
    </row>
    <row r="72" spans="1:9" ht="13" customHeight="1" outlineLevel="1" x14ac:dyDescent="0.15">
      <c r="A72" s="102"/>
      <c r="B72" s="105"/>
      <c r="C72" s="34" t="s">
        <v>48</v>
      </c>
      <c r="D72" s="35"/>
      <c r="E72" s="36"/>
      <c r="F72" s="26"/>
      <c r="G72" s="27">
        <f t="shared" si="14"/>
        <v>0</v>
      </c>
      <c r="H72" s="37"/>
      <c r="I72" s="105"/>
    </row>
    <row r="73" spans="1:9" ht="13" customHeight="1" outlineLevel="1" x14ac:dyDescent="0.15">
      <c r="A73" s="102"/>
      <c r="B73" s="105"/>
      <c r="C73" s="34" t="s">
        <v>49</v>
      </c>
      <c r="D73" s="35"/>
      <c r="E73" s="36"/>
      <c r="F73" s="26"/>
      <c r="G73" s="27">
        <f t="shared" si="14"/>
        <v>0</v>
      </c>
      <c r="H73" s="37"/>
      <c r="I73" s="105"/>
    </row>
    <row r="74" spans="1:9" ht="28" outlineLevel="1" x14ac:dyDescent="0.15">
      <c r="A74" s="103"/>
      <c r="B74" s="106"/>
      <c r="C74" s="37" t="s">
        <v>114</v>
      </c>
      <c r="D74" s="35"/>
      <c r="E74" s="36"/>
      <c r="F74" s="26"/>
      <c r="G74" s="27">
        <f t="shared" si="14"/>
        <v>0</v>
      </c>
      <c r="H74" s="37"/>
      <c r="I74" s="106"/>
    </row>
    <row r="75" spans="1:9" ht="13" customHeight="1" outlineLevel="1" x14ac:dyDescent="0.15">
      <c r="A75" s="101" t="s">
        <v>50</v>
      </c>
      <c r="B75" s="104" t="s">
        <v>45</v>
      </c>
      <c r="C75" s="30" t="s">
        <v>46</v>
      </c>
      <c r="D75" s="31"/>
      <c r="E75" s="32"/>
      <c r="F75" s="27"/>
      <c r="G75" s="33">
        <f>SUM(G76:G79)</f>
        <v>0</v>
      </c>
      <c r="H75" s="33">
        <f>ROUND(G75*$D$7,2)</f>
        <v>0</v>
      </c>
      <c r="I75" s="104"/>
    </row>
    <row r="76" spans="1:9" ht="13" customHeight="1" outlineLevel="1" x14ac:dyDescent="0.15">
      <c r="A76" s="102"/>
      <c r="B76" s="105"/>
      <c r="C76" s="34" t="s">
        <v>47</v>
      </c>
      <c r="D76" s="35"/>
      <c r="E76" s="36"/>
      <c r="F76" s="26"/>
      <c r="G76" s="27">
        <f t="shared" ref="G76:G79" si="15">ROUND(E76*F76,2)</f>
        <v>0</v>
      </c>
      <c r="H76" s="37"/>
      <c r="I76" s="105"/>
    </row>
    <row r="77" spans="1:9" ht="13" customHeight="1" outlineLevel="1" x14ac:dyDescent="0.15">
      <c r="A77" s="102"/>
      <c r="B77" s="105"/>
      <c r="C77" s="34" t="s">
        <v>48</v>
      </c>
      <c r="D77" s="35"/>
      <c r="E77" s="36"/>
      <c r="F77" s="26"/>
      <c r="G77" s="27">
        <f t="shared" si="15"/>
        <v>0</v>
      </c>
      <c r="H77" s="37"/>
      <c r="I77" s="105"/>
    </row>
    <row r="78" spans="1:9" ht="13" customHeight="1" outlineLevel="1" x14ac:dyDescent="0.15">
      <c r="A78" s="102"/>
      <c r="B78" s="105"/>
      <c r="C78" s="34" t="s">
        <v>49</v>
      </c>
      <c r="D78" s="35"/>
      <c r="E78" s="36"/>
      <c r="F78" s="26"/>
      <c r="G78" s="27">
        <f t="shared" si="15"/>
        <v>0</v>
      </c>
      <c r="H78" s="37"/>
      <c r="I78" s="105"/>
    </row>
    <row r="79" spans="1:9" ht="28" outlineLevel="1" x14ac:dyDescent="0.15">
      <c r="A79" s="103"/>
      <c r="B79" s="106"/>
      <c r="C79" s="37" t="s">
        <v>114</v>
      </c>
      <c r="D79" s="35"/>
      <c r="E79" s="36"/>
      <c r="F79" s="26"/>
      <c r="G79" s="27">
        <f t="shared" si="15"/>
        <v>0</v>
      </c>
      <c r="H79" s="37"/>
      <c r="I79" s="106"/>
    </row>
    <row r="80" spans="1:9" ht="13" customHeight="1" outlineLevel="1" x14ac:dyDescent="0.15">
      <c r="A80" s="101" t="s">
        <v>51</v>
      </c>
      <c r="B80" s="104" t="s">
        <v>45</v>
      </c>
      <c r="C80" s="30" t="s">
        <v>46</v>
      </c>
      <c r="D80" s="31"/>
      <c r="E80" s="32"/>
      <c r="F80" s="27"/>
      <c r="G80" s="33">
        <f>SUM(G81:G84)</f>
        <v>0</v>
      </c>
      <c r="H80" s="33">
        <f>ROUND(G80*$D$7,2)</f>
        <v>0</v>
      </c>
      <c r="I80" s="104"/>
    </row>
    <row r="81" spans="1:10" ht="13" customHeight="1" outlineLevel="1" x14ac:dyDescent="0.15">
      <c r="A81" s="102"/>
      <c r="B81" s="105"/>
      <c r="C81" s="34" t="s">
        <v>47</v>
      </c>
      <c r="D81" s="35"/>
      <c r="E81" s="36"/>
      <c r="F81" s="26"/>
      <c r="G81" s="27">
        <f t="shared" ref="G81:G84" si="16">ROUND(E81*F81,2)</f>
        <v>0</v>
      </c>
      <c r="H81" s="37"/>
      <c r="I81" s="105"/>
    </row>
    <row r="82" spans="1:10" ht="13" customHeight="1" outlineLevel="1" x14ac:dyDescent="0.15">
      <c r="A82" s="102"/>
      <c r="B82" s="105"/>
      <c r="C82" s="34" t="s">
        <v>48</v>
      </c>
      <c r="D82" s="35"/>
      <c r="E82" s="36"/>
      <c r="F82" s="26"/>
      <c r="G82" s="27">
        <f t="shared" si="16"/>
        <v>0</v>
      </c>
      <c r="H82" s="37"/>
      <c r="I82" s="105"/>
    </row>
    <row r="83" spans="1:10" ht="13" customHeight="1" outlineLevel="1" x14ac:dyDescent="0.15">
      <c r="A83" s="102"/>
      <c r="B83" s="105"/>
      <c r="C83" s="34" t="s">
        <v>49</v>
      </c>
      <c r="D83" s="35"/>
      <c r="E83" s="36"/>
      <c r="F83" s="26"/>
      <c r="G83" s="27">
        <f t="shared" si="16"/>
        <v>0</v>
      </c>
      <c r="H83" s="37"/>
      <c r="I83" s="105"/>
    </row>
    <row r="84" spans="1:10" ht="28" outlineLevel="1" x14ac:dyDescent="0.15">
      <c r="A84" s="103"/>
      <c r="B84" s="106"/>
      <c r="C84" s="37" t="s">
        <v>114</v>
      </c>
      <c r="D84" s="35"/>
      <c r="E84" s="36"/>
      <c r="F84" s="26"/>
      <c r="G84" s="27">
        <f t="shared" si="16"/>
        <v>0</v>
      </c>
      <c r="H84" s="37"/>
      <c r="I84" s="106"/>
    </row>
    <row r="85" spans="1:10" ht="13" customHeight="1" outlineLevel="1" x14ac:dyDescent="0.15">
      <c r="A85" s="101" t="s">
        <v>52</v>
      </c>
      <c r="B85" s="104" t="s">
        <v>45</v>
      </c>
      <c r="C85" s="30" t="s">
        <v>46</v>
      </c>
      <c r="D85" s="31"/>
      <c r="E85" s="32"/>
      <c r="F85" s="27"/>
      <c r="G85" s="33">
        <f>SUM(G86:G89)</f>
        <v>0</v>
      </c>
      <c r="H85" s="33">
        <f>ROUND(G85*$D$7,2)</f>
        <v>0</v>
      </c>
      <c r="I85" s="104"/>
    </row>
    <row r="86" spans="1:10" ht="13" customHeight="1" outlineLevel="1" x14ac:dyDescent="0.15">
      <c r="A86" s="102"/>
      <c r="B86" s="105"/>
      <c r="C86" s="34" t="s">
        <v>47</v>
      </c>
      <c r="D86" s="35"/>
      <c r="E86" s="36"/>
      <c r="F86" s="26"/>
      <c r="G86" s="27">
        <f t="shared" ref="G86:G89" si="17">ROUND(E86*F86,2)</f>
        <v>0</v>
      </c>
      <c r="H86" s="37"/>
      <c r="I86" s="105"/>
    </row>
    <row r="87" spans="1:10" ht="13" customHeight="1" outlineLevel="1" x14ac:dyDescent="0.15">
      <c r="A87" s="102"/>
      <c r="B87" s="105"/>
      <c r="C87" s="34" t="s">
        <v>48</v>
      </c>
      <c r="D87" s="35"/>
      <c r="E87" s="36"/>
      <c r="F87" s="26"/>
      <c r="G87" s="27">
        <f t="shared" si="17"/>
        <v>0</v>
      </c>
      <c r="H87" s="37"/>
      <c r="I87" s="105"/>
    </row>
    <row r="88" spans="1:10" ht="13" customHeight="1" outlineLevel="1" x14ac:dyDescent="0.15">
      <c r="A88" s="102"/>
      <c r="B88" s="105"/>
      <c r="C88" s="34" t="s">
        <v>49</v>
      </c>
      <c r="D88" s="35"/>
      <c r="E88" s="36"/>
      <c r="F88" s="26"/>
      <c r="G88" s="27">
        <f t="shared" si="17"/>
        <v>0</v>
      </c>
      <c r="H88" s="37"/>
      <c r="I88" s="105"/>
    </row>
    <row r="89" spans="1:10" ht="28" outlineLevel="1" x14ac:dyDescent="0.15">
      <c r="A89" s="103"/>
      <c r="B89" s="106"/>
      <c r="C89" s="37" t="s">
        <v>114</v>
      </c>
      <c r="D89" s="35"/>
      <c r="E89" s="36"/>
      <c r="F89" s="26"/>
      <c r="G89" s="27">
        <f t="shared" si="17"/>
        <v>0</v>
      </c>
      <c r="H89" s="37"/>
      <c r="I89" s="106"/>
    </row>
    <row r="90" spans="1:10" ht="13" customHeight="1" outlineLevel="1" x14ac:dyDescent="0.15">
      <c r="A90" s="101" t="s">
        <v>95</v>
      </c>
      <c r="B90" s="104" t="s">
        <v>45</v>
      </c>
      <c r="C90" s="30" t="s">
        <v>46</v>
      </c>
      <c r="D90" s="31"/>
      <c r="E90" s="32"/>
      <c r="F90" s="27"/>
      <c r="G90" s="33">
        <f>SUM(G91:G94)</f>
        <v>0</v>
      </c>
      <c r="H90" s="33">
        <f>ROUND(G90*$D$7,2)</f>
        <v>0</v>
      </c>
      <c r="I90" s="104"/>
    </row>
    <row r="91" spans="1:10" ht="13" customHeight="1" outlineLevel="1" x14ac:dyDescent="0.15">
      <c r="A91" s="102"/>
      <c r="B91" s="105"/>
      <c r="C91" s="34" t="s">
        <v>47</v>
      </c>
      <c r="D91" s="35"/>
      <c r="E91" s="36"/>
      <c r="F91" s="26"/>
      <c r="G91" s="27">
        <f t="shared" ref="G91:G94" si="18">ROUND(E91*F91,2)</f>
        <v>0</v>
      </c>
      <c r="H91" s="37"/>
      <c r="I91" s="105"/>
    </row>
    <row r="92" spans="1:10" ht="13" customHeight="1" outlineLevel="1" x14ac:dyDescent="0.15">
      <c r="A92" s="102"/>
      <c r="B92" s="105"/>
      <c r="C92" s="34" t="s">
        <v>48</v>
      </c>
      <c r="D92" s="35"/>
      <c r="E92" s="36"/>
      <c r="F92" s="26"/>
      <c r="G92" s="27">
        <f t="shared" si="18"/>
        <v>0</v>
      </c>
      <c r="H92" s="37"/>
      <c r="I92" s="105"/>
    </row>
    <row r="93" spans="1:10" ht="13" customHeight="1" outlineLevel="1" x14ac:dyDescent="0.15">
      <c r="A93" s="102"/>
      <c r="B93" s="105"/>
      <c r="C93" s="34" t="s">
        <v>49</v>
      </c>
      <c r="D93" s="35"/>
      <c r="E93" s="36"/>
      <c r="F93" s="26"/>
      <c r="G93" s="27">
        <f t="shared" si="18"/>
        <v>0</v>
      </c>
      <c r="H93" s="37"/>
      <c r="I93" s="105"/>
    </row>
    <row r="94" spans="1:10" ht="28" outlineLevel="1" x14ac:dyDescent="0.15">
      <c r="A94" s="103"/>
      <c r="B94" s="106"/>
      <c r="C94" s="37" t="s">
        <v>114</v>
      </c>
      <c r="D94" s="35"/>
      <c r="E94" s="36"/>
      <c r="F94" s="26"/>
      <c r="G94" s="27">
        <f t="shared" si="18"/>
        <v>0</v>
      </c>
      <c r="H94" s="37"/>
      <c r="I94" s="106"/>
    </row>
    <row r="95" spans="1:10" ht="57" customHeight="1" x14ac:dyDescent="0.15">
      <c r="A95" s="11" t="s">
        <v>83</v>
      </c>
      <c r="B95" s="120" t="s">
        <v>84</v>
      </c>
      <c r="C95" s="121"/>
      <c r="D95" s="121"/>
      <c r="E95" s="121"/>
      <c r="F95" s="122"/>
      <c r="G95" s="12">
        <f>SUM(G96:G145)</f>
        <v>0</v>
      </c>
      <c r="H95" s="12">
        <f>SUM(H96:H145)</f>
        <v>0</v>
      </c>
      <c r="I95" s="13"/>
      <c r="J95" s="73" t="s">
        <v>139</v>
      </c>
    </row>
    <row r="96" spans="1:10" ht="14" outlineLevel="1" x14ac:dyDescent="0.15">
      <c r="A96" s="123" t="s">
        <v>85</v>
      </c>
      <c r="B96" s="126" t="s">
        <v>41</v>
      </c>
      <c r="C96" s="19" t="s">
        <v>42</v>
      </c>
      <c r="D96" s="129" t="s">
        <v>43</v>
      </c>
      <c r="E96" s="132"/>
      <c r="F96" s="135" t="str">
        <f>IFERROR(ROUND(AVERAGE(J96:J100),2),"0")</f>
        <v>0</v>
      </c>
      <c r="G96" s="135">
        <f>ROUND(E96*F96,2)</f>
        <v>0</v>
      </c>
      <c r="H96" s="135">
        <f>ROUND(G96*$D$7,2)</f>
        <v>0</v>
      </c>
      <c r="I96" s="138"/>
      <c r="J96" s="26"/>
    </row>
    <row r="97" spans="1:10" ht="14" outlineLevel="1" x14ac:dyDescent="0.15">
      <c r="A97" s="124"/>
      <c r="B97" s="127"/>
      <c r="C97" s="19" t="s">
        <v>42</v>
      </c>
      <c r="D97" s="130"/>
      <c r="E97" s="133"/>
      <c r="F97" s="136"/>
      <c r="G97" s="136"/>
      <c r="H97" s="136"/>
      <c r="I97" s="139"/>
      <c r="J97" s="26"/>
    </row>
    <row r="98" spans="1:10" ht="14" outlineLevel="1" x14ac:dyDescent="0.15">
      <c r="A98" s="124"/>
      <c r="B98" s="127"/>
      <c r="C98" s="19" t="s">
        <v>42</v>
      </c>
      <c r="D98" s="130"/>
      <c r="E98" s="133"/>
      <c r="F98" s="136"/>
      <c r="G98" s="136"/>
      <c r="H98" s="136"/>
      <c r="I98" s="139"/>
      <c r="J98" s="26"/>
    </row>
    <row r="99" spans="1:10" ht="14" outlineLevel="1" x14ac:dyDescent="0.15">
      <c r="A99" s="124"/>
      <c r="B99" s="127"/>
      <c r="C99" s="19" t="s">
        <v>42</v>
      </c>
      <c r="D99" s="130"/>
      <c r="E99" s="133"/>
      <c r="F99" s="136"/>
      <c r="G99" s="136"/>
      <c r="H99" s="136"/>
      <c r="I99" s="139"/>
      <c r="J99" s="26"/>
    </row>
    <row r="100" spans="1:10" ht="14" outlineLevel="1" x14ac:dyDescent="0.15">
      <c r="A100" s="125"/>
      <c r="B100" s="128"/>
      <c r="C100" s="19" t="s">
        <v>42</v>
      </c>
      <c r="D100" s="131"/>
      <c r="E100" s="134"/>
      <c r="F100" s="137"/>
      <c r="G100" s="137"/>
      <c r="H100" s="137"/>
      <c r="I100" s="140"/>
      <c r="J100" s="26"/>
    </row>
    <row r="101" spans="1:10" ht="14" outlineLevel="1" x14ac:dyDescent="0.15">
      <c r="A101" s="123" t="s">
        <v>86</v>
      </c>
      <c r="B101" s="126" t="s">
        <v>41</v>
      </c>
      <c r="C101" s="19" t="s">
        <v>42</v>
      </c>
      <c r="D101" s="129" t="s">
        <v>43</v>
      </c>
      <c r="E101" s="132"/>
      <c r="F101" s="135" t="str">
        <f>IFERROR(ROUND(AVERAGE(J101:J105),2),"0")</f>
        <v>0</v>
      </c>
      <c r="G101" s="135">
        <f>ROUND(E101*F101,2)</f>
        <v>0</v>
      </c>
      <c r="H101" s="135">
        <f>ROUND(G101*$D$7,2)</f>
        <v>0</v>
      </c>
      <c r="I101" s="138"/>
      <c r="J101" s="26"/>
    </row>
    <row r="102" spans="1:10" ht="14" outlineLevel="1" x14ac:dyDescent="0.15">
      <c r="A102" s="124"/>
      <c r="B102" s="127"/>
      <c r="C102" s="19" t="s">
        <v>42</v>
      </c>
      <c r="D102" s="130"/>
      <c r="E102" s="133"/>
      <c r="F102" s="136"/>
      <c r="G102" s="136"/>
      <c r="H102" s="136"/>
      <c r="I102" s="139"/>
      <c r="J102" s="26"/>
    </row>
    <row r="103" spans="1:10" ht="14" outlineLevel="1" x14ac:dyDescent="0.15">
      <c r="A103" s="124"/>
      <c r="B103" s="127"/>
      <c r="C103" s="19" t="s">
        <v>42</v>
      </c>
      <c r="D103" s="130"/>
      <c r="E103" s="133"/>
      <c r="F103" s="136"/>
      <c r="G103" s="136"/>
      <c r="H103" s="136"/>
      <c r="I103" s="139"/>
      <c r="J103" s="26"/>
    </row>
    <row r="104" spans="1:10" ht="14" outlineLevel="1" x14ac:dyDescent="0.15">
      <c r="A104" s="124"/>
      <c r="B104" s="127"/>
      <c r="C104" s="19" t="s">
        <v>42</v>
      </c>
      <c r="D104" s="130"/>
      <c r="E104" s="133"/>
      <c r="F104" s="136"/>
      <c r="G104" s="136"/>
      <c r="H104" s="136"/>
      <c r="I104" s="139"/>
      <c r="J104" s="26"/>
    </row>
    <row r="105" spans="1:10" ht="14" outlineLevel="1" x14ac:dyDescent="0.15">
      <c r="A105" s="125"/>
      <c r="B105" s="128"/>
      <c r="C105" s="19" t="s">
        <v>42</v>
      </c>
      <c r="D105" s="131"/>
      <c r="E105" s="134"/>
      <c r="F105" s="137"/>
      <c r="G105" s="137"/>
      <c r="H105" s="137"/>
      <c r="I105" s="140"/>
      <c r="J105" s="26"/>
    </row>
    <row r="106" spans="1:10" ht="14" outlineLevel="1" x14ac:dyDescent="0.15">
      <c r="A106" s="123" t="s">
        <v>87</v>
      </c>
      <c r="B106" s="126" t="s">
        <v>41</v>
      </c>
      <c r="C106" s="19" t="s">
        <v>42</v>
      </c>
      <c r="D106" s="129" t="s">
        <v>43</v>
      </c>
      <c r="E106" s="132"/>
      <c r="F106" s="135" t="str">
        <f>IFERROR(ROUND(AVERAGE(J106:J110),2),"0")</f>
        <v>0</v>
      </c>
      <c r="G106" s="135">
        <f>ROUND(E106*F106,2)</f>
        <v>0</v>
      </c>
      <c r="H106" s="135">
        <f>ROUND(G106*$D$7,2)</f>
        <v>0</v>
      </c>
      <c r="I106" s="138"/>
      <c r="J106" s="26"/>
    </row>
    <row r="107" spans="1:10" ht="14" outlineLevel="1" x14ac:dyDescent="0.15">
      <c r="A107" s="124"/>
      <c r="B107" s="127"/>
      <c r="C107" s="19" t="s">
        <v>42</v>
      </c>
      <c r="D107" s="130"/>
      <c r="E107" s="133"/>
      <c r="F107" s="136"/>
      <c r="G107" s="136"/>
      <c r="H107" s="136"/>
      <c r="I107" s="139"/>
      <c r="J107" s="26"/>
    </row>
    <row r="108" spans="1:10" ht="14" outlineLevel="1" x14ac:dyDescent="0.15">
      <c r="A108" s="124"/>
      <c r="B108" s="127"/>
      <c r="C108" s="19" t="s">
        <v>42</v>
      </c>
      <c r="D108" s="130"/>
      <c r="E108" s="133"/>
      <c r="F108" s="136"/>
      <c r="G108" s="136"/>
      <c r="H108" s="136"/>
      <c r="I108" s="139"/>
      <c r="J108" s="26"/>
    </row>
    <row r="109" spans="1:10" ht="14" outlineLevel="1" x14ac:dyDescent="0.15">
      <c r="A109" s="124"/>
      <c r="B109" s="127"/>
      <c r="C109" s="19" t="s">
        <v>42</v>
      </c>
      <c r="D109" s="130"/>
      <c r="E109" s="133"/>
      <c r="F109" s="136"/>
      <c r="G109" s="136"/>
      <c r="H109" s="136"/>
      <c r="I109" s="139"/>
      <c r="J109" s="26"/>
    </row>
    <row r="110" spans="1:10" ht="14" outlineLevel="1" x14ac:dyDescent="0.15">
      <c r="A110" s="125"/>
      <c r="B110" s="128"/>
      <c r="C110" s="19" t="s">
        <v>42</v>
      </c>
      <c r="D110" s="131"/>
      <c r="E110" s="134"/>
      <c r="F110" s="137"/>
      <c r="G110" s="137"/>
      <c r="H110" s="137"/>
      <c r="I110" s="140"/>
      <c r="J110" s="26"/>
    </row>
    <row r="111" spans="1:10" ht="14" outlineLevel="1" x14ac:dyDescent="0.15">
      <c r="A111" s="123" t="s">
        <v>88</v>
      </c>
      <c r="B111" s="126" t="s">
        <v>41</v>
      </c>
      <c r="C111" s="19" t="s">
        <v>42</v>
      </c>
      <c r="D111" s="129" t="s">
        <v>43</v>
      </c>
      <c r="E111" s="132"/>
      <c r="F111" s="135" t="str">
        <f>IFERROR(ROUND(AVERAGE(J111:J115),2),"0")</f>
        <v>0</v>
      </c>
      <c r="G111" s="135">
        <f>ROUND(E111*F111,2)</f>
        <v>0</v>
      </c>
      <c r="H111" s="135">
        <f>ROUND(G111*$D$7,2)</f>
        <v>0</v>
      </c>
      <c r="I111" s="138"/>
      <c r="J111" s="26"/>
    </row>
    <row r="112" spans="1:10" ht="14" outlineLevel="1" x14ac:dyDescent="0.15">
      <c r="A112" s="124"/>
      <c r="B112" s="127"/>
      <c r="C112" s="19" t="s">
        <v>42</v>
      </c>
      <c r="D112" s="130"/>
      <c r="E112" s="133"/>
      <c r="F112" s="136"/>
      <c r="G112" s="136"/>
      <c r="H112" s="136"/>
      <c r="I112" s="139"/>
      <c r="J112" s="26"/>
    </row>
    <row r="113" spans="1:10" ht="14" outlineLevel="1" x14ac:dyDescent="0.15">
      <c r="A113" s="124"/>
      <c r="B113" s="127"/>
      <c r="C113" s="19" t="s">
        <v>42</v>
      </c>
      <c r="D113" s="130"/>
      <c r="E113" s="133"/>
      <c r="F113" s="136"/>
      <c r="G113" s="136"/>
      <c r="H113" s="136"/>
      <c r="I113" s="139"/>
      <c r="J113" s="26"/>
    </row>
    <row r="114" spans="1:10" ht="14" outlineLevel="1" x14ac:dyDescent="0.15">
      <c r="A114" s="124"/>
      <c r="B114" s="127"/>
      <c r="C114" s="19" t="s">
        <v>42</v>
      </c>
      <c r="D114" s="130"/>
      <c r="E114" s="133"/>
      <c r="F114" s="136"/>
      <c r="G114" s="136"/>
      <c r="H114" s="136"/>
      <c r="I114" s="139"/>
      <c r="J114" s="26"/>
    </row>
    <row r="115" spans="1:10" ht="14" outlineLevel="1" x14ac:dyDescent="0.15">
      <c r="A115" s="125"/>
      <c r="B115" s="128"/>
      <c r="C115" s="19" t="s">
        <v>42</v>
      </c>
      <c r="D115" s="131"/>
      <c r="E115" s="134"/>
      <c r="F115" s="137"/>
      <c r="G115" s="137"/>
      <c r="H115" s="137"/>
      <c r="I115" s="140"/>
      <c r="J115" s="26"/>
    </row>
    <row r="116" spans="1:10" ht="14" outlineLevel="1" x14ac:dyDescent="0.15">
      <c r="A116" s="123" t="s">
        <v>89</v>
      </c>
      <c r="B116" s="126" t="s">
        <v>41</v>
      </c>
      <c r="C116" s="19" t="s">
        <v>42</v>
      </c>
      <c r="D116" s="129" t="s">
        <v>43</v>
      </c>
      <c r="E116" s="132"/>
      <c r="F116" s="135" t="str">
        <f>IFERROR(ROUND(AVERAGE(J116:J120),2),"0")</f>
        <v>0</v>
      </c>
      <c r="G116" s="135">
        <f>ROUND(E116*F116,2)</f>
        <v>0</v>
      </c>
      <c r="H116" s="135">
        <f>ROUND(G116*$D$7,2)</f>
        <v>0</v>
      </c>
      <c r="I116" s="138"/>
      <c r="J116" s="26"/>
    </row>
    <row r="117" spans="1:10" ht="14" outlineLevel="1" x14ac:dyDescent="0.15">
      <c r="A117" s="124"/>
      <c r="B117" s="127"/>
      <c r="C117" s="19" t="s">
        <v>42</v>
      </c>
      <c r="D117" s="130"/>
      <c r="E117" s="133"/>
      <c r="F117" s="136"/>
      <c r="G117" s="136"/>
      <c r="H117" s="136"/>
      <c r="I117" s="139"/>
      <c r="J117" s="26"/>
    </row>
    <row r="118" spans="1:10" ht="14" outlineLevel="1" x14ac:dyDescent="0.15">
      <c r="A118" s="124"/>
      <c r="B118" s="127"/>
      <c r="C118" s="19" t="s">
        <v>42</v>
      </c>
      <c r="D118" s="130"/>
      <c r="E118" s="133"/>
      <c r="F118" s="136"/>
      <c r="G118" s="136"/>
      <c r="H118" s="136"/>
      <c r="I118" s="139"/>
      <c r="J118" s="26"/>
    </row>
    <row r="119" spans="1:10" ht="14" outlineLevel="1" x14ac:dyDescent="0.15">
      <c r="A119" s="124"/>
      <c r="B119" s="127"/>
      <c r="C119" s="19" t="s">
        <v>42</v>
      </c>
      <c r="D119" s="130"/>
      <c r="E119" s="133"/>
      <c r="F119" s="136"/>
      <c r="G119" s="136"/>
      <c r="H119" s="136"/>
      <c r="I119" s="139"/>
      <c r="J119" s="26"/>
    </row>
    <row r="120" spans="1:10" ht="14" outlineLevel="1" x14ac:dyDescent="0.15">
      <c r="A120" s="125"/>
      <c r="B120" s="128"/>
      <c r="C120" s="19" t="s">
        <v>42</v>
      </c>
      <c r="D120" s="131"/>
      <c r="E120" s="134"/>
      <c r="F120" s="137"/>
      <c r="G120" s="137"/>
      <c r="H120" s="137"/>
      <c r="I120" s="140"/>
      <c r="J120" s="26"/>
    </row>
    <row r="121" spans="1:10" ht="14" outlineLevel="1" x14ac:dyDescent="0.15">
      <c r="A121" s="123" t="s">
        <v>90</v>
      </c>
      <c r="B121" s="126" t="s">
        <v>41</v>
      </c>
      <c r="C121" s="19" t="s">
        <v>42</v>
      </c>
      <c r="D121" s="129" t="s">
        <v>43</v>
      </c>
      <c r="E121" s="132"/>
      <c r="F121" s="135" t="str">
        <f>IFERROR(ROUND(AVERAGE(J121:J125),2),"0")</f>
        <v>0</v>
      </c>
      <c r="G121" s="135">
        <f>ROUND(E121*F121,2)</f>
        <v>0</v>
      </c>
      <c r="H121" s="135">
        <f>ROUND(G121*$D$7,2)</f>
        <v>0</v>
      </c>
      <c r="I121" s="138"/>
      <c r="J121" s="26"/>
    </row>
    <row r="122" spans="1:10" ht="14" outlineLevel="1" x14ac:dyDescent="0.15">
      <c r="A122" s="124"/>
      <c r="B122" s="127"/>
      <c r="C122" s="19" t="s">
        <v>42</v>
      </c>
      <c r="D122" s="130"/>
      <c r="E122" s="133"/>
      <c r="F122" s="136"/>
      <c r="G122" s="136"/>
      <c r="H122" s="136"/>
      <c r="I122" s="139"/>
      <c r="J122" s="26"/>
    </row>
    <row r="123" spans="1:10" ht="14" outlineLevel="1" x14ac:dyDescent="0.15">
      <c r="A123" s="124"/>
      <c r="B123" s="127"/>
      <c r="C123" s="19" t="s">
        <v>42</v>
      </c>
      <c r="D123" s="130"/>
      <c r="E123" s="133"/>
      <c r="F123" s="136"/>
      <c r="G123" s="136"/>
      <c r="H123" s="136"/>
      <c r="I123" s="139"/>
      <c r="J123" s="26"/>
    </row>
    <row r="124" spans="1:10" ht="14" outlineLevel="1" x14ac:dyDescent="0.15">
      <c r="A124" s="124"/>
      <c r="B124" s="127"/>
      <c r="C124" s="19" t="s">
        <v>42</v>
      </c>
      <c r="D124" s="130"/>
      <c r="E124" s="133"/>
      <c r="F124" s="136"/>
      <c r="G124" s="136"/>
      <c r="H124" s="136"/>
      <c r="I124" s="139"/>
      <c r="J124" s="26"/>
    </row>
    <row r="125" spans="1:10" ht="14" outlineLevel="1" x14ac:dyDescent="0.15">
      <c r="A125" s="125"/>
      <c r="B125" s="128"/>
      <c r="C125" s="19" t="s">
        <v>42</v>
      </c>
      <c r="D125" s="131"/>
      <c r="E125" s="134"/>
      <c r="F125" s="137"/>
      <c r="G125" s="137"/>
      <c r="H125" s="137"/>
      <c r="I125" s="140"/>
      <c r="J125" s="26"/>
    </row>
    <row r="126" spans="1:10" ht="14" outlineLevel="1" x14ac:dyDescent="0.15">
      <c r="A126" s="123" t="s">
        <v>91</v>
      </c>
      <c r="B126" s="126" t="s">
        <v>41</v>
      </c>
      <c r="C126" s="19" t="s">
        <v>42</v>
      </c>
      <c r="D126" s="129" t="s">
        <v>43</v>
      </c>
      <c r="E126" s="132"/>
      <c r="F126" s="135" t="str">
        <f>IFERROR(ROUND(AVERAGE(J126:J130),2),"0")</f>
        <v>0</v>
      </c>
      <c r="G126" s="135">
        <f>ROUND(E126*F126,2)</f>
        <v>0</v>
      </c>
      <c r="H126" s="135">
        <f>ROUND(G126*$D$7,2)</f>
        <v>0</v>
      </c>
      <c r="I126" s="138"/>
      <c r="J126" s="26"/>
    </row>
    <row r="127" spans="1:10" ht="14" outlineLevel="1" x14ac:dyDescent="0.15">
      <c r="A127" s="124"/>
      <c r="B127" s="127"/>
      <c r="C127" s="19" t="s">
        <v>42</v>
      </c>
      <c r="D127" s="130"/>
      <c r="E127" s="133"/>
      <c r="F127" s="136"/>
      <c r="G127" s="136"/>
      <c r="H127" s="136"/>
      <c r="I127" s="139"/>
      <c r="J127" s="26"/>
    </row>
    <row r="128" spans="1:10" ht="14" outlineLevel="1" x14ac:dyDescent="0.15">
      <c r="A128" s="124"/>
      <c r="B128" s="127"/>
      <c r="C128" s="19" t="s">
        <v>42</v>
      </c>
      <c r="D128" s="130"/>
      <c r="E128" s="133"/>
      <c r="F128" s="136"/>
      <c r="G128" s="136"/>
      <c r="H128" s="136"/>
      <c r="I128" s="139"/>
      <c r="J128" s="26"/>
    </row>
    <row r="129" spans="1:10" ht="14" outlineLevel="1" x14ac:dyDescent="0.15">
      <c r="A129" s="124"/>
      <c r="B129" s="127"/>
      <c r="C129" s="19" t="s">
        <v>42</v>
      </c>
      <c r="D129" s="130"/>
      <c r="E129" s="133"/>
      <c r="F129" s="136"/>
      <c r="G129" s="136"/>
      <c r="H129" s="136"/>
      <c r="I129" s="139"/>
      <c r="J129" s="26"/>
    </row>
    <row r="130" spans="1:10" ht="14" outlineLevel="1" x14ac:dyDescent="0.15">
      <c r="A130" s="125"/>
      <c r="B130" s="128"/>
      <c r="C130" s="19" t="s">
        <v>42</v>
      </c>
      <c r="D130" s="131"/>
      <c r="E130" s="134"/>
      <c r="F130" s="137"/>
      <c r="G130" s="137"/>
      <c r="H130" s="137"/>
      <c r="I130" s="140"/>
      <c r="J130" s="26"/>
    </row>
    <row r="131" spans="1:10" ht="14" outlineLevel="1" x14ac:dyDescent="0.15">
      <c r="A131" s="123" t="s">
        <v>92</v>
      </c>
      <c r="B131" s="126" t="s">
        <v>41</v>
      </c>
      <c r="C131" s="19" t="s">
        <v>42</v>
      </c>
      <c r="D131" s="129" t="s">
        <v>43</v>
      </c>
      <c r="E131" s="132"/>
      <c r="F131" s="135" t="str">
        <f>IFERROR(ROUND(AVERAGE(J131:J135),2),"0")</f>
        <v>0</v>
      </c>
      <c r="G131" s="135">
        <f>ROUND(E131*F131,2)</f>
        <v>0</v>
      </c>
      <c r="H131" s="135">
        <f>ROUND(G131*$D$7,2)</f>
        <v>0</v>
      </c>
      <c r="I131" s="138"/>
      <c r="J131" s="26"/>
    </row>
    <row r="132" spans="1:10" ht="14" outlineLevel="1" x14ac:dyDescent="0.15">
      <c r="A132" s="124"/>
      <c r="B132" s="127"/>
      <c r="C132" s="19" t="s">
        <v>42</v>
      </c>
      <c r="D132" s="130"/>
      <c r="E132" s="133"/>
      <c r="F132" s="136"/>
      <c r="G132" s="136"/>
      <c r="H132" s="136"/>
      <c r="I132" s="139"/>
      <c r="J132" s="26"/>
    </row>
    <row r="133" spans="1:10" ht="14" outlineLevel="1" x14ac:dyDescent="0.15">
      <c r="A133" s="124"/>
      <c r="B133" s="127"/>
      <c r="C133" s="19" t="s">
        <v>42</v>
      </c>
      <c r="D133" s="130"/>
      <c r="E133" s="133"/>
      <c r="F133" s="136"/>
      <c r="G133" s="136"/>
      <c r="H133" s="136"/>
      <c r="I133" s="139"/>
      <c r="J133" s="26"/>
    </row>
    <row r="134" spans="1:10" ht="14" outlineLevel="1" x14ac:dyDescent="0.15">
      <c r="A134" s="124"/>
      <c r="B134" s="127"/>
      <c r="C134" s="19" t="s">
        <v>42</v>
      </c>
      <c r="D134" s="130"/>
      <c r="E134" s="133"/>
      <c r="F134" s="136"/>
      <c r="G134" s="136"/>
      <c r="H134" s="136"/>
      <c r="I134" s="139"/>
      <c r="J134" s="26"/>
    </row>
    <row r="135" spans="1:10" ht="14" outlineLevel="1" x14ac:dyDescent="0.15">
      <c r="A135" s="125"/>
      <c r="B135" s="128"/>
      <c r="C135" s="19" t="s">
        <v>42</v>
      </c>
      <c r="D135" s="131"/>
      <c r="E135" s="134"/>
      <c r="F135" s="137"/>
      <c r="G135" s="137"/>
      <c r="H135" s="137"/>
      <c r="I135" s="140"/>
      <c r="J135" s="26"/>
    </row>
    <row r="136" spans="1:10" ht="14" outlineLevel="1" x14ac:dyDescent="0.15">
      <c r="A136" s="123" t="s">
        <v>93</v>
      </c>
      <c r="B136" s="126" t="s">
        <v>41</v>
      </c>
      <c r="C136" s="19" t="s">
        <v>42</v>
      </c>
      <c r="D136" s="129" t="s">
        <v>43</v>
      </c>
      <c r="E136" s="132"/>
      <c r="F136" s="135" t="str">
        <f>IFERROR(ROUND(AVERAGE(J136:J140),2),"0")</f>
        <v>0</v>
      </c>
      <c r="G136" s="135">
        <f>ROUND(E136*F136,2)</f>
        <v>0</v>
      </c>
      <c r="H136" s="135">
        <f>ROUND(G136*$D$7,2)</f>
        <v>0</v>
      </c>
      <c r="I136" s="138"/>
      <c r="J136" s="26"/>
    </row>
    <row r="137" spans="1:10" ht="14" outlineLevel="1" x14ac:dyDescent="0.15">
      <c r="A137" s="124"/>
      <c r="B137" s="127"/>
      <c r="C137" s="19" t="s">
        <v>42</v>
      </c>
      <c r="D137" s="130"/>
      <c r="E137" s="133"/>
      <c r="F137" s="136"/>
      <c r="G137" s="136"/>
      <c r="H137" s="136"/>
      <c r="I137" s="139"/>
      <c r="J137" s="26"/>
    </row>
    <row r="138" spans="1:10" ht="14" outlineLevel="1" x14ac:dyDescent="0.15">
      <c r="A138" s="124"/>
      <c r="B138" s="127"/>
      <c r="C138" s="19" t="s">
        <v>42</v>
      </c>
      <c r="D138" s="130"/>
      <c r="E138" s="133"/>
      <c r="F138" s="136"/>
      <c r="G138" s="136"/>
      <c r="H138" s="136"/>
      <c r="I138" s="139"/>
      <c r="J138" s="26"/>
    </row>
    <row r="139" spans="1:10" ht="14" outlineLevel="1" x14ac:dyDescent="0.15">
      <c r="A139" s="124"/>
      <c r="B139" s="127"/>
      <c r="C139" s="19" t="s">
        <v>42</v>
      </c>
      <c r="D139" s="130"/>
      <c r="E139" s="133"/>
      <c r="F139" s="136"/>
      <c r="G139" s="136"/>
      <c r="H139" s="136"/>
      <c r="I139" s="139"/>
      <c r="J139" s="26"/>
    </row>
    <row r="140" spans="1:10" ht="14" outlineLevel="1" x14ac:dyDescent="0.15">
      <c r="A140" s="125"/>
      <c r="B140" s="128"/>
      <c r="C140" s="19" t="s">
        <v>42</v>
      </c>
      <c r="D140" s="131"/>
      <c r="E140" s="134"/>
      <c r="F140" s="137"/>
      <c r="G140" s="137"/>
      <c r="H140" s="137"/>
      <c r="I140" s="140"/>
      <c r="J140" s="26"/>
    </row>
    <row r="141" spans="1:10" ht="14" outlineLevel="1" x14ac:dyDescent="0.15">
      <c r="A141" s="123" t="s">
        <v>94</v>
      </c>
      <c r="B141" s="126" t="s">
        <v>41</v>
      </c>
      <c r="C141" s="19" t="s">
        <v>42</v>
      </c>
      <c r="D141" s="129" t="s">
        <v>43</v>
      </c>
      <c r="E141" s="132"/>
      <c r="F141" s="135" t="str">
        <f>IFERROR(ROUND(AVERAGE(J141:J145),2),"0")</f>
        <v>0</v>
      </c>
      <c r="G141" s="135">
        <f>ROUND(E141*F141,2)</f>
        <v>0</v>
      </c>
      <c r="H141" s="135">
        <f>ROUND(G141*$D$7,2)</f>
        <v>0</v>
      </c>
      <c r="I141" s="138"/>
      <c r="J141" s="26"/>
    </row>
    <row r="142" spans="1:10" ht="14" outlineLevel="1" x14ac:dyDescent="0.15">
      <c r="A142" s="124"/>
      <c r="B142" s="127"/>
      <c r="C142" s="19" t="s">
        <v>42</v>
      </c>
      <c r="D142" s="130"/>
      <c r="E142" s="133"/>
      <c r="F142" s="136"/>
      <c r="G142" s="136"/>
      <c r="H142" s="136"/>
      <c r="I142" s="139"/>
      <c r="J142" s="26"/>
    </row>
    <row r="143" spans="1:10" ht="14" outlineLevel="1" x14ac:dyDescent="0.15">
      <c r="A143" s="124"/>
      <c r="B143" s="127"/>
      <c r="C143" s="19" t="s">
        <v>42</v>
      </c>
      <c r="D143" s="130"/>
      <c r="E143" s="133"/>
      <c r="F143" s="136"/>
      <c r="G143" s="136"/>
      <c r="H143" s="136"/>
      <c r="I143" s="139"/>
      <c r="J143" s="26"/>
    </row>
    <row r="144" spans="1:10" ht="14" outlineLevel="1" x14ac:dyDescent="0.15">
      <c r="A144" s="124"/>
      <c r="B144" s="127"/>
      <c r="C144" s="19" t="s">
        <v>42</v>
      </c>
      <c r="D144" s="130"/>
      <c r="E144" s="133"/>
      <c r="F144" s="136"/>
      <c r="G144" s="136"/>
      <c r="H144" s="136"/>
      <c r="I144" s="139"/>
      <c r="J144" s="26"/>
    </row>
    <row r="145" spans="1:10" ht="14" outlineLevel="1" x14ac:dyDescent="0.15">
      <c r="A145" s="125"/>
      <c r="B145" s="128"/>
      <c r="C145" s="19" t="s">
        <v>42</v>
      </c>
      <c r="D145" s="131"/>
      <c r="E145" s="134"/>
      <c r="F145" s="137"/>
      <c r="G145" s="137"/>
      <c r="H145" s="137"/>
      <c r="I145" s="140"/>
      <c r="J145" s="26"/>
    </row>
    <row r="146" spans="1:10" x14ac:dyDescent="0.15">
      <c r="A146" s="141" t="s">
        <v>53</v>
      </c>
      <c r="B146" s="141"/>
      <c r="C146" s="141"/>
      <c r="D146" s="141"/>
      <c r="E146" s="141"/>
      <c r="F146" s="141"/>
      <c r="G146" s="12">
        <f>SUM(G10,G33,G44,G95)</f>
        <v>0</v>
      </c>
      <c r="H146" s="12">
        <f>SUM(H10,H33,H44,H95)</f>
        <v>0</v>
      </c>
      <c r="I146" s="13"/>
    </row>
    <row r="147" spans="1:10" x14ac:dyDescent="0.15">
      <c r="G147" s="38"/>
      <c r="H147" s="38"/>
    </row>
  </sheetData>
  <dataConsolidate/>
  <mergeCells count="156">
    <mergeCell ref="H141:H145"/>
    <mergeCell ref="I141:I145"/>
    <mergeCell ref="A141:A145"/>
    <mergeCell ref="B141:B145"/>
    <mergeCell ref="D141:D145"/>
    <mergeCell ref="E141:E145"/>
    <mergeCell ref="F141:F145"/>
    <mergeCell ref="G141:G145"/>
    <mergeCell ref="A146:F146"/>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A101:A105"/>
    <mergeCell ref="B101:B105"/>
    <mergeCell ref="D101:D105"/>
    <mergeCell ref="E101:E105"/>
    <mergeCell ref="F101:F105"/>
    <mergeCell ref="G101:G105"/>
    <mergeCell ref="H101:H105"/>
    <mergeCell ref="I101:I105"/>
    <mergeCell ref="A106:A110"/>
    <mergeCell ref="B106:B110"/>
    <mergeCell ref="D106:D110"/>
    <mergeCell ref="E106:E110"/>
    <mergeCell ref="F106:F110"/>
    <mergeCell ref="G106:G110"/>
    <mergeCell ref="H106:H110"/>
    <mergeCell ref="I106:I110"/>
    <mergeCell ref="A96:A100"/>
    <mergeCell ref="B96:B100"/>
    <mergeCell ref="D96:D100"/>
    <mergeCell ref="E96:E100"/>
    <mergeCell ref="F96:F100"/>
    <mergeCell ref="A75:A79"/>
    <mergeCell ref="G96:G100"/>
    <mergeCell ref="H96:H100"/>
    <mergeCell ref="I96:I100"/>
    <mergeCell ref="I75:I79"/>
    <mergeCell ref="A80:A84"/>
    <mergeCell ref="I80:I84"/>
    <mergeCell ref="A85:A89"/>
    <mergeCell ref="I85:I89"/>
    <mergeCell ref="A90:A94"/>
    <mergeCell ref="I90:I94"/>
    <mergeCell ref="B44:F44"/>
    <mergeCell ref="B38:C38"/>
    <mergeCell ref="B39:C39"/>
    <mergeCell ref="B40:C40"/>
    <mergeCell ref="B41:C41"/>
    <mergeCell ref="B42:C42"/>
    <mergeCell ref="B43:C43"/>
    <mergeCell ref="B95:F95"/>
    <mergeCell ref="B75:B79"/>
    <mergeCell ref="B80:B84"/>
    <mergeCell ref="B85:B89"/>
    <mergeCell ref="B90:B94"/>
    <mergeCell ref="B32:C32"/>
    <mergeCell ref="B33:F33"/>
    <mergeCell ref="B34:C34"/>
    <mergeCell ref="B35:C35"/>
    <mergeCell ref="B36:C36"/>
    <mergeCell ref="B37:C37"/>
    <mergeCell ref="B26:C26"/>
    <mergeCell ref="B27:C27"/>
    <mergeCell ref="B28:C28"/>
    <mergeCell ref="B29:C29"/>
    <mergeCell ref="B30:C30"/>
    <mergeCell ref="B31:C31"/>
    <mergeCell ref="B21:C21"/>
    <mergeCell ref="B22:F22"/>
    <mergeCell ref="B23:C23"/>
    <mergeCell ref="B24:C24"/>
    <mergeCell ref="B25:C25"/>
    <mergeCell ref="B15:C15"/>
    <mergeCell ref="B16:C16"/>
    <mergeCell ref="B17:C17"/>
    <mergeCell ref="B18:C18"/>
    <mergeCell ref="B19:C19"/>
    <mergeCell ref="B20:C20"/>
    <mergeCell ref="D6:I6"/>
    <mergeCell ref="B9:C9"/>
    <mergeCell ref="B10:F10"/>
    <mergeCell ref="B12:C12"/>
    <mergeCell ref="B13:C13"/>
    <mergeCell ref="B14:C14"/>
    <mergeCell ref="D1:I1"/>
    <mergeCell ref="A3:C3"/>
    <mergeCell ref="D3:I3"/>
    <mergeCell ref="D4:E4"/>
    <mergeCell ref="F4:G4"/>
    <mergeCell ref="A5:C5"/>
    <mergeCell ref="D5:I5"/>
    <mergeCell ref="B11:F11"/>
    <mergeCell ref="A70:A74"/>
    <mergeCell ref="B70:B74"/>
    <mergeCell ref="I70:I74"/>
    <mergeCell ref="A45:A49"/>
    <mergeCell ref="B45:B49"/>
    <mergeCell ref="I45:I49"/>
    <mergeCell ref="A50:A54"/>
    <mergeCell ref="B50:B54"/>
    <mergeCell ref="I50:I54"/>
    <mergeCell ref="A55:A59"/>
    <mergeCell ref="B55:B59"/>
    <mergeCell ref="I55:I59"/>
    <mergeCell ref="A60:A64"/>
    <mergeCell ref="B60:B64"/>
    <mergeCell ref="I60:I64"/>
    <mergeCell ref="A65:A69"/>
    <mergeCell ref="B65:B69"/>
    <mergeCell ref="I65:I69"/>
  </mergeCells>
  <phoneticPr fontId="7" type="noConversion"/>
  <conditionalFormatting sqref="K10 K12:K21">
    <cfRule type="duplicateValues" dxfId="9" priority="2"/>
  </conditionalFormatting>
  <conditionalFormatting sqref="K11">
    <cfRule type="duplicateValues" dxfId="8" priority="1"/>
  </conditionalFormatting>
  <dataValidations count="7">
    <dataValidation type="list" allowBlank="1" showInputMessage="1" showErrorMessage="1" sqref="D6:I6" xr:uid="{04537CFD-710A-4B3D-AD15-948D1DF6BED5}">
      <formula1>"Pareiškėjas,Partneris Nr. 1,Partneris Nr. 2,Partneris Nr. 3"</formula1>
    </dataValidation>
    <dataValidation allowBlank="1" showInputMessage="1" showErrorMessage="1" prompt="Fizinio rodiklio numeris turi sutapti su paraiškoje nurodytu numeriu." sqref="D2" xr:uid="{9BB1117E-3256-45D0-ACA6-D699CA10B137}"/>
    <dataValidation type="list" allowBlank="1" showInputMessage="1" showErrorMessage="1" sqref="D1:I1" xr:uid="{15BFE61C-F33E-4C18-9B82-65B7990B27E3}">
      <formula1>"Moksliniai tyrimai, Eksperimentinė plėtra, MVĮ konsultavimas, Regioninė investicinė pagalba "</formula1>
    </dataValidation>
    <dataValidation allowBlank="1" showErrorMessage="1" sqref="F96:F145" xr:uid="{D8BEC8FE-61FC-495F-9E51-7484F56348FC}"/>
    <dataValidation allowBlank="1" showInputMessage="1" showErrorMessage="1" prompt="Įveskite vienos pareigybės darbuotojų fizinio rodiklio pasiekimui skiriamą darbo laiką valandomis." sqref="E96:E145" xr:uid="{2CD03653-ADF6-40AF-92C8-2BBA0D0A9D08}"/>
    <dataValidation type="list" allowBlank="1" showInputMessage="1" showErrorMessage="1" prompt="Pasirinkite finansavimo intensyvumą vadovaudamiesi Gairių 49 arba 54 punktų nuostatomis." sqref="D7" xr:uid="{C7D9C4F1-292B-4D41-B9A0-20F90FBA47B5}">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05AADFC5-EEF8-D14D-A563-869B0F9A6D22}"/>
  </dataValidations>
  <pageMargins left="0.7" right="0.7" top="0.75" bottom="0.75" header="0.3" footer="0.3"/>
  <pageSetup paperSize="9" scale="27"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5FAB-5316-4940-B124-965DC75832D7}">
  <sheetPr codeName="Sheet4"/>
  <dimension ref="A1:R147"/>
  <sheetViews>
    <sheetView showZeros="0" zoomScale="86" workbookViewId="0">
      <selection activeCell="G42" sqref="G42"/>
    </sheetView>
  </sheetViews>
  <sheetFormatPr baseColWidth="10" defaultColWidth="9.1640625" defaultRowHeight="13"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
      <c r="B1" s="5"/>
      <c r="C1" s="5" t="s">
        <v>0</v>
      </c>
      <c r="D1" s="113"/>
      <c r="E1" s="113"/>
      <c r="F1" s="113"/>
      <c r="G1" s="113"/>
      <c r="H1" s="113"/>
      <c r="I1" s="113"/>
    </row>
    <row r="2" spans="1:9" ht="13.5" customHeight="1" x14ac:dyDescent="0.15">
      <c r="A2" s="5"/>
      <c r="B2" s="5"/>
      <c r="C2" s="5" t="s">
        <v>1</v>
      </c>
      <c r="D2" s="3"/>
      <c r="E2" s="4"/>
      <c r="F2" s="4"/>
      <c r="G2" s="4"/>
      <c r="H2" s="4"/>
      <c r="I2" s="4"/>
    </row>
    <row r="3" spans="1:9" x14ac:dyDescent="0.15">
      <c r="A3" s="114" t="s">
        <v>2</v>
      </c>
      <c r="B3" s="114"/>
      <c r="C3" s="114"/>
      <c r="D3" s="113"/>
      <c r="E3" s="113"/>
      <c r="F3" s="113"/>
      <c r="G3" s="113"/>
      <c r="H3" s="113"/>
      <c r="I3" s="142"/>
    </row>
    <row r="4" spans="1:9" x14ac:dyDescent="0.15">
      <c r="A4" s="5"/>
      <c r="B4" s="5"/>
      <c r="C4" s="5" t="s">
        <v>3</v>
      </c>
      <c r="D4" s="143"/>
      <c r="E4" s="143"/>
      <c r="F4" s="144" t="s">
        <v>4</v>
      </c>
      <c r="G4" s="144"/>
      <c r="H4" s="6"/>
      <c r="I4" s="4"/>
    </row>
    <row r="5" spans="1:9" x14ac:dyDescent="0.15">
      <c r="A5" s="114" t="s">
        <v>5</v>
      </c>
      <c r="B5" s="114"/>
      <c r="C5" s="114"/>
      <c r="D5" s="107"/>
      <c r="E5" s="107"/>
      <c r="F5" s="107"/>
      <c r="G5" s="107"/>
      <c r="H5" s="107"/>
      <c r="I5" s="113"/>
    </row>
    <row r="6" spans="1:9" x14ac:dyDescent="0.15">
      <c r="A6" s="5"/>
      <c r="B6" s="5"/>
      <c r="C6" s="5" t="s">
        <v>6</v>
      </c>
      <c r="D6" s="107"/>
      <c r="E6" s="107"/>
      <c r="F6" s="107"/>
      <c r="G6" s="107"/>
      <c r="H6" s="107"/>
      <c r="I6" s="107"/>
    </row>
    <row r="7" spans="1:9" x14ac:dyDescent="0.15">
      <c r="A7" s="5"/>
      <c r="B7" s="5"/>
      <c r="C7" s="5" t="s">
        <v>7</v>
      </c>
      <c r="D7" s="7"/>
      <c r="E7" s="4"/>
      <c r="F7" s="4"/>
      <c r="G7" s="8"/>
      <c r="H7" s="8"/>
      <c r="I7" s="4"/>
    </row>
    <row r="8" spans="1:9" ht="6" customHeight="1" x14ac:dyDescent="0.15"/>
    <row r="9" spans="1:9" ht="42" x14ac:dyDescent="0.15">
      <c r="A9" s="10" t="s">
        <v>8</v>
      </c>
      <c r="B9" s="108" t="s">
        <v>9</v>
      </c>
      <c r="C9" s="108"/>
      <c r="D9" s="10" t="s">
        <v>10</v>
      </c>
      <c r="E9" s="10" t="s">
        <v>11</v>
      </c>
      <c r="F9" s="10" t="s">
        <v>12</v>
      </c>
      <c r="G9" s="10" t="s">
        <v>13</v>
      </c>
      <c r="H9" s="10" t="s">
        <v>14</v>
      </c>
      <c r="I9" s="10" t="s">
        <v>15</v>
      </c>
    </row>
    <row r="10" spans="1:9" ht="27.75" customHeight="1" x14ac:dyDescent="0.15">
      <c r="A10" s="11" t="s">
        <v>54</v>
      </c>
      <c r="B10" s="109" t="s">
        <v>55</v>
      </c>
      <c r="C10" s="110"/>
      <c r="D10" s="110"/>
      <c r="E10" s="110"/>
      <c r="F10" s="111"/>
      <c r="G10" s="12">
        <f>G11+G22</f>
        <v>0</v>
      </c>
      <c r="H10" s="12">
        <f>H11+H22</f>
        <v>0</v>
      </c>
      <c r="I10" s="13"/>
    </row>
    <row r="11" spans="1:9" ht="13" customHeight="1" x14ac:dyDescent="0.15">
      <c r="A11" s="20" t="s">
        <v>56</v>
      </c>
      <c r="B11" s="117" t="s">
        <v>57</v>
      </c>
      <c r="C11" s="118"/>
      <c r="D11" s="118"/>
      <c r="E11" s="118"/>
      <c r="F11" s="119"/>
      <c r="G11" s="21">
        <f>SUM(G12:G21)</f>
        <v>0</v>
      </c>
      <c r="H11" s="21">
        <f>SUM(H12:H21)</f>
        <v>0</v>
      </c>
      <c r="I11" s="22"/>
    </row>
    <row r="12" spans="1:9" x14ac:dyDescent="0.15">
      <c r="A12" s="14" t="s">
        <v>59</v>
      </c>
      <c r="B12" s="112" t="s">
        <v>17</v>
      </c>
      <c r="C12" s="112"/>
      <c r="D12" s="15"/>
      <c r="E12" s="16"/>
      <c r="F12" s="17"/>
      <c r="G12" s="18">
        <f t="shared" ref="G12:G21" si="0">ROUND(E12*F12,2)</f>
        <v>0</v>
      </c>
      <c r="H12" s="18">
        <f>ROUND(G12*$D$7,2)</f>
        <v>0</v>
      </c>
      <c r="I12" s="19"/>
    </row>
    <row r="13" spans="1:9" x14ac:dyDescent="0.15">
      <c r="A13" s="14" t="s">
        <v>60</v>
      </c>
      <c r="B13" s="112" t="s">
        <v>17</v>
      </c>
      <c r="C13" s="112"/>
      <c r="D13" s="15"/>
      <c r="E13" s="16"/>
      <c r="F13" s="17"/>
      <c r="G13" s="18">
        <f t="shared" si="0"/>
        <v>0</v>
      </c>
      <c r="H13" s="18">
        <f t="shared" ref="H13:H43" si="1">ROUND(G13*$D$7,2)</f>
        <v>0</v>
      </c>
      <c r="I13" s="19"/>
    </row>
    <row r="14" spans="1:9" x14ac:dyDescent="0.15">
      <c r="A14" s="14" t="s">
        <v>61</v>
      </c>
      <c r="B14" s="112" t="s">
        <v>17</v>
      </c>
      <c r="C14" s="112"/>
      <c r="D14" s="15"/>
      <c r="E14" s="16"/>
      <c r="F14" s="17"/>
      <c r="G14" s="18">
        <f t="shared" si="0"/>
        <v>0</v>
      </c>
      <c r="H14" s="18">
        <f t="shared" si="1"/>
        <v>0</v>
      </c>
      <c r="I14" s="19"/>
    </row>
    <row r="15" spans="1:9" x14ac:dyDescent="0.15">
      <c r="A15" s="14" t="s">
        <v>62</v>
      </c>
      <c r="B15" s="112" t="s">
        <v>17</v>
      </c>
      <c r="C15" s="112"/>
      <c r="D15" s="15"/>
      <c r="E15" s="16"/>
      <c r="F15" s="17"/>
      <c r="G15" s="18">
        <f t="shared" si="0"/>
        <v>0</v>
      </c>
      <c r="H15" s="18">
        <f t="shared" si="1"/>
        <v>0</v>
      </c>
      <c r="I15" s="19"/>
    </row>
    <row r="16" spans="1:9" x14ac:dyDescent="0.15">
      <c r="A16" s="14" t="s">
        <v>63</v>
      </c>
      <c r="B16" s="112" t="s">
        <v>17</v>
      </c>
      <c r="C16" s="112"/>
      <c r="D16" s="15"/>
      <c r="E16" s="16"/>
      <c r="F16" s="17"/>
      <c r="G16" s="18">
        <f t="shared" si="0"/>
        <v>0</v>
      </c>
      <c r="H16" s="18">
        <f t="shared" si="1"/>
        <v>0</v>
      </c>
      <c r="I16" s="19"/>
    </row>
    <row r="17" spans="1:18" x14ac:dyDescent="0.15">
      <c r="A17" s="14" t="s">
        <v>64</v>
      </c>
      <c r="B17" s="112" t="s">
        <v>17</v>
      </c>
      <c r="C17" s="112"/>
      <c r="D17" s="15"/>
      <c r="E17" s="16"/>
      <c r="F17" s="17"/>
      <c r="G17" s="18">
        <f t="shared" si="0"/>
        <v>0</v>
      </c>
      <c r="H17" s="18">
        <f t="shared" si="1"/>
        <v>0</v>
      </c>
      <c r="I17" s="19"/>
    </row>
    <row r="18" spans="1:18" x14ac:dyDescent="0.15">
      <c r="A18" s="14" t="s">
        <v>65</v>
      </c>
      <c r="B18" s="112" t="s">
        <v>17</v>
      </c>
      <c r="C18" s="112"/>
      <c r="D18" s="15"/>
      <c r="E18" s="16"/>
      <c r="F18" s="17"/>
      <c r="G18" s="18">
        <f t="shared" si="0"/>
        <v>0</v>
      </c>
      <c r="H18" s="18">
        <f t="shared" si="1"/>
        <v>0</v>
      </c>
      <c r="I18" s="19"/>
    </row>
    <row r="19" spans="1:18" x14ac:dyDescent="0.15">
      <c r="A19" s="14" t="s">
        <v>66</v>
      </c>
      <c r="B19" s="112" t="s">
        <v>17</v>
      </c>
      <c r="C19" s="112"/>
      <c r="D19" s="15"/>
      <c r="E19" s="16"/>
      <c r="F19" s="17"/>
      <c r="G19" s="18">
        <f t="shared" si="0"/>
        <v>0</v>
      </c>
      <c r="H19" s="18">
        <f t="shared" si="1"/>
        <v>0</v>
      </c>
      <c r="I19" s="19"/>
    </row>
    <row r="20" spans="1:18" x14ac:dyDescent="0.15">
      <c r="A20" s="14" t="s">
        <v>67</v>
      </c>
      <c r="B20" s="112" t="s">
        <v>17</v>
      </c>
      <c r="C20" s="112"/>
      <c r="D20" s="15"/>
      <c r="E20" s="16"/>
      <c r="F20" s="17"/>
      <c r="G20" s="18">
        <f t="shared" si="0"/>
        <v>0</v>
      </c>
      <c r="H20" s="18">
        <f t="shared" si="1"/>
        <v>0</v>
      </c>
      <c r="I20" s="19"/>
    </row>
    <row r="21" spans="1:18" x14ac:dyDescent="0.15">
      <c r="A21" s="14" t="s">
        <v>68</v>
      </c>
      <c r="B21" s="112" t="s">
        <v>17</v>
      </c>
      <c r="C21" s="112"/>
      <c r="D21" s="15"/>
      <c r="E21" s="16"/>
      <c r="F21" s="17"/>
      <c r="G21" s="18">
        <f t="shared" si="0"/>
        <v>0</v>
      </c>
      <c r="H21" s="18">
        <f t="shared" si="1"/>
        <v>0</v>
      </c>
      <c r="I21" s="19"/>
    </row>
    <row r="22" spans="1:18" ht="56" x14ac:dyDescent="0.15">
      <c r="A22" s="20" t="s">
        <v>69</v>
      </c>
      <c r="B22" s="117" t="s">
        <v>58</v>
      </c>
      <c r="C22" s="118"/>
      <c r="D22" s="118"/>
      <c r="E22" s="118"/>
      <c r="F22" s="119"/>
      <c r="G22" s="21">
        <f>SUM(G23:G32)</f>
        <v>0</v>
      </c>
      <c r="H22" s="21">
        <f>SUM(H23:H32)</f>
        <v>0</v>
      </c>
      <c r="I22" s="22"/>
      <c r="J22" s="23" t="s">
        <v>31</v>
      </c>
      <c r="K22" s="23" t="s">
        <v>32</v>
      </c>
      <c r="L22" s="23" t="s">
        <v>33</v>
      </c>
      <c r="M22" s="23" t="s">
        <v>34</v>
      </c>
      <c r="N22" s="23" t="s">
        <v>35</v>
      </c>
      <c r="O22" s="23" t="s">
        <v>36</v>
      </c>
      <c r="P22" s="23" t="s">
        <v>37</v>
      </c>
      <c r="Q22" s="23" t="s">
        <v>38</v>
      </c>
    </row>
    <row r="23" spans="1:18" x14ac:dyDescent="0.15">
      <c r="A23" s="14" t="s">
        <v>70</v>
      </c>
      <c r="B23" s="112" t="s">
        <v>39</v>
      </c>
      <c r="C23" s="112"/>
      <c r="D23" s="15"/>
      <c r="E23" s="24">
        <v>1</v>
      </c>
      <c r="F23" s="18">
        <f t="shared" ref="F23:F32" si="2">Q23</f>
        <v>0</v>
      </c>
      <c r="G23" s="18">
        <f t="shared" ref="G23:G32" si="3">ROUND(E23*F23,2)</f>
        <v>0</v>
      </c>
      <c r="H23" s="18">
        <f t="shared" ref="H23:H32" si="4">ROUND(G23*$D$7,2)</f>
        <v>0</v>
      </c>
      <c r="I23" s="19"/>
      <c r="J23" s="25"/>
      <c r="K23" s="26"/>
      <c r="L23" s="26"/>
      <c r="M23" s="26"/>
      <c r="N23" s="27" t="str">
        <f>IFERROR(ROUND((K23-M23)/L23,2),"0")</f>
        <v>0</v>
      </c>
      <c r="O23" s="26"/>
      <c r="P23" s="28"/>
      <c r="Q23" s="27">
        <f>N23*O23*P23</f>
        <v>0</v>
      </c>
      <c r="R23" s="29" t="str">
        <f ca="1">IF(J23=0," ",IF(J23+(L23*30.5)&lt;TODAY(),"DĖMESIO! Patikrinkite, ar nurodytas turtas dar nėra nudėvėtas, amortizuotas"," "))</f>
        <v xml:space="preserve"> </v>
      </c>
    </row>
    <row r="24" spans="1:18" x14ac:dyDescent="0.15">
      <c r="A24" s="14" t="s">
        <v>71</v>
      </c>
      <c r="B24" s="112" t="s">
        <v>39</v>
      </c>
      <c r="C24" s="112"/>
      <c r="D24" s="15"/>
      <c r="E24" s="24">
        <v>1</v>
      </c>
      <c r="F24" s="18">
        <f t="shared" si="2"/>
        <v>0</v>
      </c>
      <c r="G24" s="18">
        <f t="shared" si="3"/>
        <v>0</v>
      </c>
      <c r="H24" s="18">
        <f t="shared" si="4"/>
        <v>0</v>
      </c>
      <c r="I24" s="19"/>
      <c r="J24" s="25"/>
      <c r="K24" s="26"/>
      <c r="L24" s="26"/>
      <c r="M24" s="26"/>
      <c r="N24" s="27" t="str">
        <f t="shared" ref="N24:N32" si="5">IFERROR(ROUND((K24-M24)/L24,2),"0")</f>
        <v>0</v>
      </c>
      <c r="O24" s="26"/>
      <c r="P24" s="28"/>
      <c r="Q24" s="27">
        <f t="shared" ref="Q24:Q32" si="6">N24*O24*P24</f>
        <v>0</v>
      </c>
      <c r="R24" s="29" t="str">
        <f t="shared" ref="R24:R32" ca="1" si="7">IF(J24=0," ",IF(J24+(L24*30.5)&lt;TODAY(),"DĖMESIO! Patikrinkite, ar nurodytas turtas dar nėra nudėvėtas, amortizuotas"," "))</f>
        <v xml:space="preserve"> </v>
      </c>
    </row>
    <row r="25" spans="1:18" x14ac:dyDescent="0.15">
      <c r="A25" s="14" t="s">
        <v>72</v>
      </c>
      <c r="B25" s="112" t="s">
        <v>39</v>
      </c>
      <c r="C25" s="112"/>
      <c r="D25" s="15"/>
      <c r="E25" s="24">
        <v>1</v>
      </c>
      <c r="F25" s="18">
        <f t="shared" si="2"/>
        <v>0</v>
      </c>
      <c r="G25" s="18">
        <f t="shared" si="3"/>
        <v>0</v>
      </c>
      <c r="H25" s="18">
        <f t="shared" si="4"/>
        <v>0</v>
      </c>
      <c r="I25" s="19"/>
      <c r="J25" s="25"/>
      <c r="K25" s="26"/>
      <c r="L25" s="26"/>
      <c r="M25" s="26"/>
      <c r="N25" s="27" t="str">
        <f t="shared" si="5"/>
        <v>0</v>
      </c>
      <c r="O25" s="26"/>
      <c r="P25" s="28"/>
      <c r="Q25" s="27">
        <f t="shared" si="6"/>
        <v>0</v>
      </c>
      <c r="R25" s="29" t="str">
        <f t="shared" ca="1" si="7"/>
        <v xml:space="preserve"> </v>
      </c>
    </row>
    <row r="26" spans="1:18" x14ac:dyDescent="0.15">
      <c r="A26" s="14" t="s">
        <v>73</v>
      </c>
      <c r="B26" s="112" t="s">
        <v>39</v>
      </c>
      <c r="C26" s="112"/>
      <c r="D26" s="15"/>
      <c r="E26" s="24">
        <v>1</v>
      </c>
      <c r="F26" s="18">
        <f t="shared" si="2"/>
        <v>0</v>
      </c>
      <c r="G26" s="18">
        <f t="shared" si="3"/>
        <v>0</v>
      </c>
      <c r="H26" s="18">
        <f t="shared" si="4"/>
        <v>0</v>
      </c>
      <c r="I26" s="19"/>
      <c r="J26" s="25"/>
      <c r="K26" s="26"/>
      <c r="L26" s="26"/>
      <c r="M26" s="26"/>
      <c r="N26" s="27" t="str">
        <f t="shared" si="5"/>
        <v>0</v>
      </c>
      <c r="O26" s="26"/>
      <c r="P26" s="28"/>
      <c r="Q26" s="27">
        <f t="shared" si="6"/>
        <v>0</v>
      </c>
      <c r="R26" s="29" t="str">
        <f t="shared" ca="1" si="7"/>
        <v xml:space="preserve"> </v>
      </c>
    </row>
    <row r="27" spans="1:18" x14ac:dyDescent="0.15">
      <c r="A27" s="14" t="s">
        <v>74</v>
      </c>
      <c r="B27" s="112" t="s">
        <v>39</v>
      </c>
      <c r="C27" s="112"/>
      <c r="D27" s="15"/>
      <c r="E27" s="24">
        <v>1</v>
      </c>
      <c r="F27" s="18">
        <f t="shared" si="2"/>
        <v>0</v>
      </c>
      <c r="G27" s="18">
        <f t="shared" si="3"/>
        <v>0</v>
      </c>
      <c r="H27" s="18">
        <f t="shared" si="4"/>
        <v>0</v>
      </c>
      <c r="I27" s="19"/>
      <c r="J27" s="25"/>
      <c r="K27" s="26"/>
      <c r="L27" s="26"/>
      <c r="M27" s="26"/>
      <c r="N27" s="27" t="str">
        <f t="shared" si="5"/>
        <v>0</v>
      </c>
      <c r="O27" s="26"/>
      <c r="P27" s="28"/>
      <c r="Q27" s="27">
        <f t="shared" si="6"/>
        <v>0</v>
      </c>
      <c r="R27" s="29" t="str">
        <f t="shared" ca="1" si="7"/>
        <v xml:space="preserve"> </v>
      </c>
    </row>
    <row r="28" spans="1:18" x14ac:dyDescent="0.15">
      <c r="A28" s="14" t="s">
        <v>75</v>
      </c>
      <c r="B28" s="112" t="s">
        <v>39</v>
      </c>
      <c r="C28" s="112"/>
      <c r="D28" s="15"/>
      <c r="E28" s="24">
        <v>1</v>
      </c>
      <c r="F28" s="18">
        <f t="shared" si="2"/>
        <v>0</v>
      </c>
      <c r="G28" s="18">
        <f t="shared" si="3"/>
        <v>0</v>
      </c>
      <c r="H28" s="18">
        <f t="shared" si="4"/>
        <v>0</v>
      </c>
      <c r="I28" s="19"/>
      <c r="J28" s="25"/>
      <c r="K28" s="26"/>
      <c r="L28" s="26"/>
      <c r="M28" s="26"/>
      <c r="N28" s="27" t="str">
        <f t="shared" si="5"/>
        <v>0</v>
      </c>
      <c r="O28" s="26"/>
      <c r="P28" s="28"/>
      <c r="Q28" s="27">
        <f t="shared" si="6"/>
        <v>0</v>
      </c>
      <c r="R28" s="29" t="str">
        <f t="shared" ca="1" si="7"/>
        <v xml:space="preserve"> </v>
      </c>
    </row>
    <row r="29" spans="1:18" x14ac:dyDescent="0.15">
      <c r="A29" s="14" t="s">
        <v>76</v>
      </c>
      <c r="B29" s="112" t="s">
        <v>39</v>
      </c>
      <c r="C29" s="112"/>
      <c r="D29" s="15"/>
      <c r="E29" s="24">
        <v>1</v>
      </c>
      <c r="F29" s="18">
        <f t="shared" si="2"/>
        <v>0</v>
      </c>
      <c r="G29" s="18">
        <f t="shared" si="3"/>
        <v>0</v>
      </c>
      <c r="H29" s="18">
        <f t="shared" si="4"/>
        <v>0</v>
      </c>
      <c r="I29" s="19"/>
      <c r="J29" s="25"/>
      <c r="K29" s="26"/>
      <c r="L29" s="26"/>
      <c r="M29" s="26"/>
      <c r="N29" s="27" t="str">
        <f t="shared" si="5"/>
        <v>0</v>
      </c>
      <c r="O29" s="26"/>
      <c r="P29" s="28"/>
      <c r="Q29" s="27">
        <f t="shared" si="6"/>
        <v>0</v>
      </c>
      <c r="R29" s="29" t="str">
        <f t="shared" ca="1" si="7"/>
        <v xml:space="preserve"> </v>
      </c>
    </row>
    <row r="30" spans="1:18" x14ac:dyDescent="0.15">
      <c r="A30" s="14" t="s">
        <v>77</v>
      </c>
      <c r="B30" s="112" t="s">
        <v>39</v>
      </c>
      <c r="C30" s="112"/>
      <c r="D30" s="15"/>
      <c r="E30" s="24">
        <v>1</v>
      </c>
      <c r="F30" s="18">
        <f t="shared" si="2"/>
        <v>0</v>
      </c>
      <c r="G30" s="18">
        <f t="shared" si="3"/>
        <v>0</v>
      </c>
      <c r="H30" s="18">
        <f t="shared" si="4"/>
        <v>0</v>
      </c>
      <c r="I30" s="19"/>
      <c r="J30" s="25"/>
      <c r="K30" s="26"/>
      <c r="L30" s="26"/>
      <c r="M30" s="26"/>
      <c r="N30" s="27" t="str">
        <f t="shared" si="5"/>
        <v>0</v>
      </c>
      <c r="O30" s="26"/>
      <c r="P30" s="28"/>
      <c r="Q30" s="27">
        <f t="shared" si="6"/>
        <v>0</v>
      </c>
      <c r="R30" s="29" t="str">
        <f t="shared" ca="1" si="7"/>
        <v xml:space="preserve"> </v>
      </c>
    </row>
    <row r="31" spans="1:18" x14ac:dyDescent="0.15">
      <c r="A31" s="14" t="s">
        <v>78</v>
      </c>
      <c r="B31" s="112" t="s">
        <v>39</v>
      </c>
      <c r="C31" s="112"/>
      <c r="D31" s="15"/>
      <c r="E31" s="24">
        <v>1</v>
      </c>
      <c r="F31" s="18">
        <f t="shared" si="2"/>
        <v>0</v>
      </c>
      <c r="G31" s="18">
        <f t="shared" si="3"/>
        <v>0</v>
      </c>
      <c r="H31" s="18">
        <f t="shared" si="4"/>
        <v>0</v>
      </c>
      <c r="I31" s="19"/>
      <c r="J31" s="25"/>
      <c r="K31" s="26"/>
      <c r="L31" s="26"/>
      <c r="M31" s="26"/>
      <c r="N31" s="27" t="str">
        <f t="shared" si="5"/>
        <v>0</v>
      </c>
      <c r="O31" s="26"/>
      <c r="P31" s="28"/>
      <c r="Q31" s="27">
        <f t="shared" si="6"/>
        <v>0</v>
      </c>
      <c r="R31" s="29" t="str">
        <f t="shared" ca="1" si="7"/>
        <v xml:space="preserve"> </v>
      </c>
    </row>
    <row r="32" spans="1:18" x14ac:dyDescent="0.15">
      <c r="A32" s="14" t="s">
        <v>79</v>
      </c>
      <c r="B32" s="112" t="s">
        <v>39</v>
      </c>
      <c r="C32" s="112"/>
      <c r="D32" s="15"/>
      <c r="E32" s="24">
        <v>1</v>
      </c>
      <c r="F32" s="18">
        <f t="shared" si="2"/>
        <v>0</v>
      </c>
      <c r="G32" s="18">
        <f t="shared" si="3"/>
        <v>0</v>
      </c>
      <c r="H32" s="18">
        <f t="shared" si="4"/>
        <v>0</v>
      </c>
      <c r="I32" s="19"/>
      <c r="J32" s="25"/>
      <c r="K32" s="26"/>
      <c r="L32" s="26"/>
      <c r="M32" s="26"/>
      <c r="N32" s="27" t="str">
        <f t="shared" si="5"/>
        <v>0</v>
      </c>
      <c r="O32" s="26"/>
      <c r="P32" s="28"/>
      <c r="Q32" s="27">
        <f t="shared" si="6"/>
        <v>0</v>
      </c>
      <c r="R32" s="29" t="str">
        <f t="shared" ca="1" si="7"/>
        <v xml:space="preserve"> </v>
      </c>
    </row>
    <row r="33" spans="1:9" ht="27.5" customHeight="1" x14ac:dyDescent="0.15">
      <c r="A33" s="11" t="s">
        <v>80</v>
      </c>
      <c r="B33" s="109" t="s">
        <v>116</v>
      </c>
      <c r="C33" s="110"/>
      <c r="D33" s="110"/>
      <c r="E33" s="110"/>
      <c r="F33" s="111"/>
      <c r="G33" s="12">
        <f>SUM(G34:G43)</f>
        <v>0</v>
      </c>
      <c r="H33" s="12">
        <f>SUM(H34:H43)</f>
        <v>0</v>
      </c>
      <c r="I33" s="72"/>
    </row>
    <row r="34" spans="1:9" ht="13" customHeight="1" x14ac:dyDescent="0.15">
      <c r="A34" s="14" t="s">
        <v>16</v>
      </c>
      <c r="B34" s="112" t="s">
        <v>17</v>
      </c>
      <c r="C34" s="112"/>
      <c r="D34" s="15"/>
      <c r="E34" s="16"/>
      <c r="F34" s="17"/>
      <c r="G34" s="18">
        <f t="shared" ref="G34:G43" si="8">ROUND(E34*F34,2)</f>
        <v>0</v>
      </c>
      <c r="H34" s="18">
        <f t="shared" si="1"/>
        <v>0</v>
      </c>
      <c r="I34" s="19"/>
    </row>
    <row r="35" spans="1:9" ht="13" customHeight="1" x14ac:dyDescent="0.15">
      <c r="A35" s="14" t="s">
        <v>18</v>
      </c>
      <c r="B35" s="112" t="s">
        <v>17</v>
      </c>
      <c r="C35" s="112"/>
      <c r="D35" s="15"/>
      <c r="E35" s="16"/>
      <c r="F35" s="17"/>
      <c r="G35" s="18">
        <f t="shared" si="8"/>
        <v>0</v>
      </c>
      <c r="H35" s="18">
        <f t="shared" si="1"/>
        <v>0</v>
      </c>
      <c r="I35" s="19"/>
    </row>
    <row r="36" spans="1:9" ht="13" customHeight="1" x14ac:dyDescent="0.15">
      <c r="A36" s="14" t="s">
        <v>19</v>
      </c>
      <c r="B36" s="112" t="s">
        <v>17</v>
      </c>
      <c r="C36" s="112"/>
      <c r="D36" s="15"/>
      <c r="E36" s="16"/>
      <c r="F36" s="17"/>
      <c r="G36" s="18">
        <f t="shared" si="8"/>
        <v>0</v>
      </c>
      <c r="H36" s="18">
        <f t="shared" si="1"/>
        <v>0</v>
      </c>
      <c r="I36" s="19"/>
    </row>
    <row r="37" spans="1:9" ht="13" customHeight="1" x14ac:dyDescent="0.15">
      <c r="A37" s="14" t="s">
        <v>20</v>
      </c>
      <c r="B37" s="112" t="s">
        <v>17</v>
      </c>
      <c r="C37" s="112"/>
      <c r="D37" s="15"/>
      <c r="E37" s="16"/>
      <c r="F37" s="17"/>
      <c r="G37" s="18">
        <f t="shared" si="8"/>
        <v>0</v>
      </c>
      <c r="H37" s="18">
        <f t="shared" si="1"/>
        <v>0</v>
      </c>
      <c r="I37" s="19"/>
    </row>
    <row r="38" spans="1:9" ht="13" customHeight="1" x14ac:dyDescent="0.15">
      <c r="A38" s="14" t="s">
        <v>21</v>
      </c>
      <c r="B38" s="112" t="s">
        <v>17</v>
      </c>
      <c r="C38" s="112"/>
      <c r="D38" s="15"/>
      <c r="E38" s="16"/>
      <c r="F38" s="17"/>
      <c r="G38" s="18">
        <f t="shared" si="8"/>
        <v>0</v>
      </c>
      <c r="H38" s="18">
        <f t="shared" si="1"/>
        <v>0</v>
      </c>
      <c r="I38" s="19"/>
    </row>
    <row r="39" spans="1:9" ht="13" customHeight="1" x14ac:dyDescent="0.15">
      <c r="A39" s="14" t="s">
        <v>22</v>
      </c>
      <c r="B39" s="112" t="s">
        <v>17</v>
      </c>
      <c r="C39" s="112"/>
      <c r="D39" s="15"/>
      <c r="E39" s="16"/>
      <c r="F39" s="17"/>
      <c r="G39" s="18">
        <f t="shared" si="8"/>
        <v>0</v>
      </c>
      <c r="H39" s="18">
        <f t="shared" si="1"/>
        <v>0</v>
      </c>
      <c r="I39" s="19"/>
    </row>
    <row r="40" spans="1:9" ht="13" customHeight="1" x14ac:dyDescent="0.15">
      <c r="A40" s="14" t="s">
        <v>23</v>
      </c>
      <c r="B40" s="112" t="s">
        <v>17</v>
      </c>
      <c r="C40" s="112"/>
      <c r="D40" s="15"/>
      <c r="E40" s="16"/>
      <c r="F40" s="17"/>
      <c r="G40" s="18">
        <f t="shared" si="8"/>
        <v>0</v>
      </c>
      <c r="H40" s="18">
        <f t="shared" si="1"/>
        <v>0</v>
      </c>
      <c r="I40" s="19"/>
    </row>
    <row r="41" spans="1:9" ht="13" customHeight="1" x14ac:dyDescent="0.15">
      <c r="A41" s="14" t="s">
        <v>24</v>
      </c>
      <c r="B41" s="112" t="s">
        <v>17</v>
      </c>
      <c r="C41" s="112"/>
      <c r="D41" s="15"/>
      <c r="E41" s="16"/>
      <c r="F41" s="17"/>
      <c r="G41" s="18">
        <f t="shared" si="8"/>
        <v>0</v>
      </c>
      <c r="H41" s="18">
        <f t="shared" si="1"/>
        <v>0</v>
      </c>
      <c r="I41" s="19"/>
    </row>
    <row r="42" spans="1:9" ht="13" customHeight="1" x14ac:dyDescent="0.15">
      <c r="A42" s="14" t="s">
        <v>25</v>
      </c>
      <c r="B42" s="112" t="s">
        <v>17</v>
      </c>
      <c r="C42" s="112"/>
      <c r="D42" s="15"/>
      <c r="E42" s="16"/>
      <c r="F42" s="17"/>
      <c r="G42" s="18">
        <f t="shared" si="8"/>
        <v>0</v>
      </c>
      <c r="H42" s="18">
        <f t="shared" si="1"/>
        <v>0</v>
      </c>
      <c r="I42" s="19"/>
    </row>
    <row r="43" spans="1:9" ht="13" customHeight="1" x14ac:dyDescent="0.15">
      <c r="A43" s="14" t="s">
        <v>26</v>
      </c>
      <c r="B43" s="112" t="s">
        <v>17</v>
      </c>
      <c r="C43" s="112"/>
      <c r="D43" s="15"/>
      <c r="E43" s="16"/>
      <c r="F43" s="17"/>
      <c r="G43" s="18">
        <f t="shared" si="8"/>
        <v>0</v>
      </c>
      <c r="H43" s="18">
        <f t="shared" si="1"/>
        <v>0</v>
      </c>
      <c r="I43" s="19"/>
    </row>
    <row r="44" spans="1:9" ht="25.5" customHeight="1" x14ac:dyDescent="0.15">
      <c r="A44" s="11" t="s">
        <v>82</v>
      </c>
      <c r="B44" s="120" t="s">
        <v>96</v>
      </c>
      <c r="C44" s="121"/>
      <c r="D44" s="121"/>
      <c r="E44" s="121"/>
      <c r="F44" s="122"/>
      <c r="G44" s="12">
        <f>SUM(G45,G50,G55,G60,G65,G70,G75,G80,G85,G90)</f>
        <v>0</v>
      </c>
      <c r="H44" s="12">
        <f>SUM(H45,H50,H55,H60,H65,H70,H75,H80,H85,H90)</f>
        <v>0</v>
      </c>
      <c r="I44" s="13"/>
    </row>
    <row r="45" spans="1:9" ht="13" customHeight="1" x14ac:dyDescent="0.15">
      <c r="A45" s="101" t="s">
        <v>27</v>
      </c>
      <c r="B45" s="104" t="s">
        <v>45</v>
      </c>
      <c r="C45" s="30" t="s">
        <v>46</v>
      </c>
      <c r="D45" s="31"/>
      <c r="E45" s="32"/>
      <c r="F45" s="27"/>
      <c r="G45" s="33">
        <f>SUM(G46:G49)</f>
        <v>0</v>
      </c>
      <c r="H45" s="33">
        <f>ROUND(G45*$D$7,2)</f>
        <v>0</v>
      </c>
      <c r="I45" s="104"/>
    </row>
    <row r="46" spans="1:9" ht="13" customHeight="1" x14ac:dyDescent="0.15">
      <c r="A46" s="102"/>
      <c r="B46" s="105"/>
      <c r="C46" s="34" t="s">
        <v>47</v>
      </c>
      <c r="D46" s="35"/>
      <c r="E46" s="36"/>
      <c r="F46" s="26"/>
      <c r="G46" s="27">
        <f t="shared" ref="G46:G49" si="9">ROUND(E46*F46,2)</f>
        <v>0</v>
      </c>
      <c r="H46" s="37"/>
      <c r="I46" s="105"/>
    </row>
    <row r="47" spans="1:9" ht="13" customHeight="1" x14ac:dyDescent="0.15">
      <c r="A47" s="102"/>
      <c r="B47" s="105"/>
      <c r="C47" s="34" t="s">
        <v>48</v>
      </c>
      <c r="D47" s="35"/>
      <c r="E47" s="36"/>
      <c r="F47" s="26"/>
      <c r="G47" s="27">
        <f t="shared" si="9"/>
        <v>0</v>
      </c>
      <c r="H47" s="37"/>
      <c r="I47" s="105"/>
    </row>
    <row r="48" spans="1:9" ht="13" customHeight="1" x14ac:dyDescent="0.15">
      <c r="A48" s="102"/>
      <c r="B48" s="105"/>
      <c r="C48" s="34" t="s">
        <v>49</v>
      </c>
      <c r="D48" s="35"/>
      <c r="E48" s="36"/>
      <c r="F48" s="26"/>
      <c r="G48" s="27">
        <f t="shared" si="9"/>
        <v>0</v>
      </c>
      <c r="H48" s="37"/>
      <c r="I48" s="105"/>
    </row>
    <row r="49" spans="1:9" ht="26" customHeight="1" x14ac:dyDescent="0.15">
      <c r="A49" s="103"/>
      <c r="B49" s="106"/>
      <c r="C49" s="37" t="s">
        <v>81</v>
      </c>
      <c r="D49" s="35"/>
      <c r="E49" s="36"/>
      <c r="F49" s="26"/>
      <c r="G49" s="27">
        <f t="shared" si="9"/>
        <v>0</v>
      </c>
      <c r="H49" s="37"/>
      <c r="I49" s="106"/>
    </row>
    <row r="50" spans="1:9" ht="13" customHeight="1" x14ac:dyDescent="0.15">
      <c r="A50" s="101" t="s">
        <v>28</v>
      </c>
      <c r="B50" s="104" t="s">
        <v>45</v>
      </c>
      <c r="C50" s="30" t="s">
        <v>46</v>
      </c>
      <c r="D50" s="31"/>
      <c r="E50" s="32"/>
      <c r="F50" s="27"/>
      <c r="G50" s="33">
        <f>SUM(G51:G54)</f>
        <v>0</v>
      </c>
      <c r="H50" s="33">
        <f>ROUND(G50*$D$7,2)</f>
        <v>0</v>
      </c>
      <c r="I50" s="104"/>
    </row>
    <row r="51" spans="1:9" ht="13" customHeight="1" x14ac:dyDescent="0.15">
      <c r="A51" s="102"/>
      <c r="B51" s="105"/>
      <c r="C51" s="34" t="s">
        <v>47</v>
      </c>
      <c r="D51" s="35"/>
      <c r="E51" s="36"/>
      <c r="F51" s="26"/>
      <c r="G51" s="27">
        <f t="shared" ref="G51:G54" si="10">ROUND(E51*F51,2)</f>
        <v>0</v>
      </c>
      <c r="H51" s="37"/>
      <c r="I51" s="105"/>
    </row>
    <row r="52" spans="1:9" ht="13" customHeight="1" x14ac:dyDescent="0.15">
      <c r="A52" s="102"/>
      <c r="B52" s="105"/>
      <c r="C52" s="34" t="s">
        <v>48</v>
      </c>
      <c r="D52" s="35"/>
      <c r="E52" s="36"/>
      <c r="F52" s="26"/>
      <c r="G52" s="27">
        <f t="shared" si="10"/>
        <v>0</v>
      </c>
      <c r="H52" s="37"/>
      <c r="I52" s="105"/>
    </row>
    <row r="53" spans="1:9" ht="13" customHeight="1" x14ac:dyDescent="0.15">
      <c r="A53" s="102"/>
      <c r="B53" s="105"/>
      <c r="C53" s="34" t="s">
        <v>49</v>
      </c>
      <c r="D53" s="35"/>
      <c r="E53" s="36"/>
      <c r="F53" s="26"/>
      <c r="G53" s="27">
        <f t="shared" si="10"/>
        <v>0</v>
      </c>
      <c r="H53" s="37"/>
      <c r="I53" s="105"/>
    </row>
    <row r="54" spans="1:9" ht="25" customHeight="1" x14ac:dyDescent="0.15">
      <c r="A54" s="103"/>
      <c r="B54" s="106"/>
      <c r="C54" s="37" t="s">
        <v>81</v>
      </c>
      <c r="D54" s="35"/>
      <c r="E54" s="36"/>
      <c r="F54" s="26"/>
      <c r="G54" s="27">
        <f t="shared" si="10"/>
        <v>0</v>
      </c>
      <c r="H54" s="37"/>
      <c r="I54" s="106"/>
    </row>
    <row r="55" spans="1:9" ht="13" customHeight="1" x14ac:dyDescent="0.15">
      <c r="A55" s="101" t="s">
        <v>29</v>
      </c>
      <c r="B55" s="104" t="s">
        <v>45</v>
      </c>
      <c r="C55" s="30" t="s">
        <v>46</v>
      </c>
      <c r="D55" s="31"/>
      <c r="E55" s="32"/>
      <c r="F55" s="27"/>
      <c r="G55" s="33">
        <f>SUM(G56:G59)</f>
        <v>0</v>
      </c>
      <c r="H55" s="33">
        <f>ROUND(G55*$D$7,2)</f>
        <v>0</v>
      </c>
      <c r="I55" s="104"/>
    </row>
    <row r="56" spans="1:9" ht="13" customHeight="1" x14ac:dyDescent="0.15">
      <c r="A56" s="102"/>
      <c r="B56" s="105"/>
      <c r="C56" s="34" t="s">
        <v>47</v>
      </c>
      <c r="D56" s="35"/>
      <c r="E56" s="36"/>
      <c r="F56" s="26"/>
      <c r="G56" s="27">
        <f t="shared" ref="G56:G59" si="11">ROUND(E56*F56,2)</f>
        <v>0</v>
      </c>
      <c r="H56" s="37"/>
      <c r="I56" s="105"/>
    </row>
    <row r="57" spans="1:9" ht="13" customHeight="1" x14ac:dyDescent="0.15">
      <c r="A57" s="102"/>
      <c r="B57" s="105"/>
      <c r="C57" s="34" t="s">
        <v>48</v>
      </c>
      <c r="D57" s="35"/>
      <c r="E57" s="36"/>
      <c r="F57" s="26"/>
      <c r="G57" s="27">
        <f t="shared" si="11"/>
        <v>0</v>
      </c>
      <c r="H57" s="37"/>
      <c r="I57" s="105"/>
    </row>
    <row r="58" spans="1:9" ht="13" customHeight="1" x14ac:dyDescent="0.15">
      <c r="A58" s="102"/>
      <c r="B58" s="105"/>
      <c r="C58" s="34" t="s">
        <v>49</v>
      </c>
      <c r="D58" s="35"/>
      <c r="E58" s="36"/>
      <c r="F58" s="26"/>
      <c r="G58" s="27">
        <f t="shared" si="11"/>
        <v>0</v>
      </c>
      <c r="H58" s="37"/>
      <c r="I58" s="105"/>
    </row>
    <row r="59" spans="1:9" ht="28" x14ac:dyDescent="0.15">
      <c r="A59" s="103"/>
      <c r="B59" s="106"/>
      <c r="C59" s="37" t="s">
        <v>81</v>
      </c>
      <c r="D59" s="35"/>
      <c r="E59" s="36"/>
      <c r="F59" s="26"/>
      <c r="G59" s="27">
        <f t="shared" si="11"/>
        <v>0</v>
      </c>
      <c r="H59" s="37"/>
      <c r="I59" s="106"/>
    </row>
    <row r="60" spans="1:9" ht="13" customHeight="1" x14ac:dyDescent="0.15">
      <c r="A60" s="101" t="s">
        <v>30</v>
      </c>
      <c r="B60" s="104" t="s">
        <v>45</v>
      </c>
      <c r="C60" s="30" t="s">
        <v>46</v>
      </c>
      <c r="D60" s="31"/>
      <c r="E60" s="32"/>
      <c r="F60" s="27"/>
      <c r="G60" s="33">
        <f>SUM(G61:G64)</f>
        <v>0</v>
      </c>
      <c r="H60" s="33">
        <f>ROUND(G60*$D$7,2)</f>
        <v>0</v>
      </c>
      <c r="I60" s="104"/>
    </row>
    <row r="61" spans="1:9" ht="13" customHeight="1" x14ac:dyDescent="0.15">
      <c r="A61" s="102"/>
      <c r="B61" s="105"/>
      <c r="C61" s="34" t="s">
        <v>47</v>
      </c>
      <c r="D61" s="35"/>
      <c r="E61" s="36"/>
      <c r="F61" s="26"/>
      <c r="G61" s="27">
        <f t="shared" ref="G61:G64" si="12">ROUND(E61*F61,2)</f>
        <v>0</v>
      </c>
      <c r="H61" s="37"/>
      <c r="I61" s="105"/>
    </row>
    <row r="62" spans="1:9" ht="13" customHeight="1" x14ac:dyDescent="0.15">
      <c r="A62" s="102"/>
      <c r="B62" s="105"/>
      <c r="C62" s="34" t="s">
        <v>48</v>
      </c>
      <c r="D62" s="35"/>
      <c r="E62" s="36"/>
      <c r="F62" s="26"/>
      <c r="G62" s="27">
        <f t="shared" si="12"/>
        <v>0</v>
      </c>
      <c r="H62" s="37"/>
      <c r="I62" s="105"/>
    </row>
    <row r="63" spans="1:9" ht="13" customHeight="1" x14ac:dyDescent="0.15">
      <c r="A63" s="102"/>
      <c r="B63" s="105"/>
      <c r="C63" s="34" t="s">
        <v>49</v>
      </c>
      <c r="D63" s="35"/>
      <c r="E63" s="36"/>
      <c r="F63" s="26"/>
      <c r="G63" s="27">
        <f t="shared" si="12"/>
        <v>0</v>
      </c>
      <c r="H63" s="37"/>
      <c r="I63" s="105"/>
    </row>
    <row r="64" spans="1:9" ht="13" customHeight="1" x14ac:dyDescent="0.15">
      <c r="A64" s="103"/>
      <c r="B64" s="106"/>
      <c r="C64" s="37" t="s">
        <v>81</v>
      </c>
      <c r="D64" s="35"/>
      <c r="E64" s="36"/>
      <c r="F64" s="26"/>
      <c r="G64" s="27">
        <f t="shared" si="12"/>
        <v>0</v>
      </c>
      <c r="H64" s="37"/>
      <c r="I64" s="106"/>
    </row>
    <row r="65" spans="1:9" ht="13" customHeight="1" x14ac:dyDescent="0.15">
      <c r="A65" s="101" t="s">
        <v>40</v>
      </c>
      <c r="B65" s="104" t="s">
        <v>45</v>
      </c>
      <c r="C65" s="30" t="s">
        <v>46</v>
      </c>
      <c r="D65" s="31"/>
      <c r="E65" s="32"/>
      <c r="F65" s="27"/>
      <c r="G65" s="33">
        <f>SUM(G66:G69)</f>
        <v>0</v>
      </c>
      <c r="H65" s="33">
        <f>ROUND(G65*$D$7,2)</f>
        <v>0</v>
      </c>
      <c r="I65" s="104"/>
    </row>
    <row r="66" spans="1:9" ht="13" customHeight="1" x14ac:dyDescent="0.15">
      <c r="A66" s="102"/>
      <c r="B66" s="105"/>
      <c r="C66" s="34" t="s">
        <v>47</v>
      </c>
      <c r="D66" s="35"/>
      <c r="E66" s="36"/>
      <c r="F66" s="26"/>
      <c r="G66" s="27">
        <f t="shared" ref="G66:G69" si="13">ROUND(E66*F66,2)</f>
        <v>0</v>
      </c>
      <c r="H66" s="37"/>
      <c r="I66" s="105"/>
    </row>
    <row r="67" spans="1:9" ht="13" customHeight="1" x14ac:dyDescent="0.15">
      <c r="A67" s="102"/>
      <c r="B67" s="105"/>
      <c r="C67" s="34" t="s">
        <v>48</v>
      </c>
      <c r="D67" s="35"/>
      <c r="E67" s="36"/>
      <c r="F67" s="26"/>
      <c r="G67" s="27">
        <f t="shared" si="13"/>
        <v>0</v>
      </c>
      <c r="H67" s="37"/>
      <c r="I67" s="105"/>
    </row>
    <row r="68" spans="1:9" ht="13" customHeight="1" x14ac:dyDescent="0.15">
      <c r="A68" s="102"/>
      <c r="B68" s="105"/>
      <c r="C68" s="34" t="s">
        <v>49</v>
      </c>
      <c r="D68" s="35"/>
      <c r="E68" s="36"/>
      <c r="F68" s="26"/>
      <c r="G68" s="27">
        <f t="shared" si="13"/>
        <v>0</v>
      </c>
      <c r="H68" s="37"/>
      <c r="I68" s="105"/>
    </row>
    <row r="69" spans="1:9" ht="13" customHeight="1" x14ac:dyDescent="0.15">
      <c r="A69" s="103"/>
      <c r="B69" s="106"/>
      <c r="C69" s="37" t="s">
        <v>81</v>
      </c>
      <c r="D69" s="35"/>
      <c r="E69" s="36"/>
      <c r="F69" s="26"/>
      <c r="G69" s="27">
        <f t="shared" si="13"/>
        <v>0</v>
      </c>
      <c r="H69" s="37"/>
      <c r="I69" s="106"/>
    </row>
    <row r="70" spans="1:9" ht="13" customHeight="1" x14ac:dyDescent="0.15">
      <c r="A70" s="101" t="s">
        <v>44</v>
      </c>
      <c r="B70" s="104" t="s">
        <v>45</v>
      </c>
      <c r="C70" s="30" t="s">
        <v>46</v>
      </c>
      <c r="D70" s="31"/>
      <c r="E70" s="32"/>
      <c r="F70" s="27"/>
      <c r="G70" s="33">
        <f>SUM(G71:G74)</f>
        <v>0</v>
      </c>
      <c r="H70" s="33">
        <f>ROUND(G70*$D$7,2)</f>
        <v>0</v>
      </c>
      <c r="I70" s="104"/>
    </row>
    <row r="71" spans="1:9" ht="13" customHeight="1" x14ac:dyDescent="0.15">
      <c r="A71" s="102"/>
      <c r="B71" s="105"/>
      <c r="C71" s="34" t="s">
        <v>47</v>
      </c>
      <c r="D71" s="35"/>
      <c r="E71" s="36"/>
      <c r="F71" s="26"/>
      <c r="G71" s="27">
        <f t="shared" ref="G71:G74" si="14">ROUND(E71*F71,2)</f>
        <v>0</v>
      </c>
      <c r="H71" s="37"/>
      <c r="I71" s="105"/>
    </row>
    <row r="72" spans="1:9" ht="13" customHeight="1" x14ac:dyDescent="0.15">
      <c r="A72" s="102"/>
      <c r="B72" s="105"/>
      <c r="C72" s="34" t="s">
        <v>48</v>
      </c>
      <c r="D72" s="35"/>
      <c r="E72" s="36"/>
      <c r="F72" s="26"/>
      <c r="G72" s="27">
        <f t="shared" si="14"/>
        <v>0</v>
      </c>
      <c r="H72" s="37"/>
      <c r="I72" s="105"/>
    </row>
    <row r="73" spans="1:9" ht="13" customHeight="1" x14ac:dyDescent="0.15">
      <c r="A73" s="102"/>
      <c r="B73" s="105"/>
      <c r="C73" s="34" t="s">
        <v>49</v>
      </c>
      <c r="D73" s="35"/>
      <c r="E73" s="36"/>
      <c r="F73" s="26"/>
      <c r="G73" s="27">
        <f t="shared" si="14"/>
        <v>0</v>
      </c>
      <c r="H73" s="37"/>
      <c r="I73" s="105"/>
    </row>
    <row r="74" spans="1:9" ht="13" customHeight="1" x14ac:dyDescent="0.15">
      <c r="A74" s="103"/>
      <c r="B74" s="106"/>
      <c r="C74" s="37" t="s">
        <v>81</v>
      </c>
      <c r="D74" s="35"/>
      <c r="E74" s="36"/>
      <c r="F74" s="26"/>
      <c r="G74" s="27">
        <f t="shared" si="14"/>
        <v>0</v>
      </c>
      <c r="H74" s="37"/>
      <c r="I74" s="106"/>
    </row>
    <row r="75" spans="1:9" ht="13" customHeight="1" x14ac:dyDescent="0.15">
      <c r="A75" s="101" t="s">
        <v>50</v>
      </c>
      <c r="B75" s="104" t="s">
        <v>45</v>
      </c>
      <c r="C75" s="30" t="s">
        <v>46</v>
      </c>
      <c r="D75" s="31"/>
      <c r="E75" s="32"/>
      <c r="F75" s="27"/>
      <c r="G75" s="33">
        <f>SUM(G76:G79)</f>
        <v>0</v>
      </c>
      <c r="H75" s="33">
        <f>ROUND(G75*$D$7,2)</f>
        <v>0</v>
      </c>
      <c r="I75" s="104"/>
    </row>
    <row r="76" spans="1:9" ht="13" customHeight="1" x14ac:dyDescent="0.15">
      <c r="A76" s="102"/>
      <c r="B76" s="105"/>
      <c r="C76" s="34" t="s">
        <v>47</v>
      </c>
      <c r="D76" s="35"/>
      <c r="E76" s="36"/>
      <c r="F76" s="26"/>
      <c r="G76" s="27">
        <f t="shared" ref="G76:G79" si="15">ROUND(E76*F76,2)</f>
        <v>0</v>
      </c>
      <c r="H76" s="37"/>
      <c r="I76" s="105"/>
    </row>
    <row r="77" spans="1:9" ht="13" customHeight="1" x14ac:dyDescent="0.15">
      <c r="A77" s="102"/>
      <c r="B77" s="105"/>
      <c r="C77" s="34" t="s">
        <v>48</v>
      </c>
      <c r="D77" s="35"/>
      <c r="E77" s="36"/>
      <c r="F77" s="26"/>
      <c r="G77" s="27">
        <f t="shared" si="15"/>
        <v>0</v>
      </c>
      <c r="H77" s="37"/>
      <c r="I77" s="105"/>
    </row>
    <row r="78" spans="1:9" ht="13" customHeight="1" x14ac:dyDescent="0.15">
      <c r="A78" s="102"/>
      <c r="B78" s="105"/>
      <c r="C78" s="34" t="s">
        <v>49</v>
      </c>
      <c r="D78" s="35"/>
      <c r="E78" s="36"/>
      <c r="F78" s="26"/>
      <c r="G78" s="27">
        <f t="shared" si="15"/>
        <v>0</v>
      </c>
      <c r="H78" s="37"/>
      <c r="I78" s="105"/>
    </row>
    <row r="79" spans="1:9" ht="13" customHeight="1" x14ac:dyDescent="0.15">
      <c r="A79" s="103"/>
      <c r="B79" s="106"/>
      <c r="C79" s="37" t="s">
        <v>81</v>
      </c>
      <c r="D79" s="35"/>
      <c r="E79" s="36"/>
      <c r="F79" s="26"/>
      <c r="G79" s="27">
        <f t="shared" si="15"/>
        <v>0</v>
      </c>
      <c r="H79" s="37"/>
      <c r="I79" s="106"/>
    </row>
    <row r="80" spans="1:9" ht="13" customHeight="1" x14ac:dyDescent="0.15">
      <c r="A80" s="101" t="s">
        <v>51</v>
      </c>
      <c r="B80" s="104" t="s">
        <v>45</v>
      </c>
      <c r="C80" s="30" t="s">
        <v>46</v>
      </c>
      <c r="D80" s="31"/>
      <c r="E80" s="32"/>
      <c r="F80" s="27"/>
      <c r="G80" s="33">
        <f>SUM(G81:G84)</f>
        <v>0</v>
      </c>
      <c r="H80" s="33">
        <f>ROUND(G80*$D$7,2)</f>
        <v>0</v>
      </c>
      <c r="I80" s="104"/>
    </row>
    <row r="81" spans="1:10" ht="13" customHeight="1" x14ac:dyDescent="0.15">
      <c r="A81" s="102"/>
      <c r="B81" s="105"/>
      <c r="C81" s="34" t="s">
        <v>47</v>
      </c>
      <c r="D81" s="35"/>
      <c r="E81" s="36"/>
      <c r="F81" s="26"/>
      <c r="G81" s="27">
        <f t="shared" ref="G81:G84" si="16">ROUND(E81*F81,2)</f>
        <v>0</v>
      </c>
      <c r="H81" s="37"/>
      <c r="I81" s="105"/>
    </row>
    <row r="82" spans="1:10" ht="13" customHeight="1" x14ac:dyDescent="0.15">
      <c r="A82" s="102"/>
      <c r="B82" s="105"/>
      <c r="C82" s="34" t="s">
        <v>48</v>
      </c>
      <c r="D82" s="35"/>
      <c r="E82" s="36"/>
      <c r="F82" s="26"/>
      <c r="G82" s="27">
        <f t="shared" si="16"/>
        <v>0</v>
      </c>
      <c r="H82" s="37"/>
      <c r="I82" s="105"/>
    </row>
    <row r="83" spans="1:10" ht="13" customHeight="1" x14ac:dyDescent="0.15">
      <c r="A83" s="102"/>
      <c r="B83" s="105"/>
      <c r="C83" s="34" t="s">
        <v>49</v>
      </c>
      <c r="D83" s="35"/>
      <c r="E83" s="36"/>
      <c r="F83" s="26"/>
      <c r="G83" s="27">
        <f t="shared" si="16"/>
        <v>0</v>
      </c>
      <c r="H83" s="37"/>
      <c r="I83" s="105"/>
    </row>
    <row r="84" spans="1:10" ht="13" customHeight="1" x14ac:dyDescent="0.15">
      <c r="A84" s="103"/>
      <c r="B84" s="106"/>
      <c r="C84" s="37" t="s">
        <v>81</v>
      </c>
      <c r="D84" s="35"/>
      <c r="E84" s="36"/>
      <c r="F84" s="26"/>
      <c r="G84" s="27">
        <f t="shared" si="16"/>
        <v>0</v>
      </c>
      <c r="H84" s="37"/>
      <c r="I84" s="106"/>
    </row>
    <row r="85" spans="1:10" ht="13" customHeight="1" x14ac:dyDescent="0.15">
      <c r="A85" s="101" t="s">
        <v>52</v>
      </c>
      <c r="B85" s="104" t="s">
        <v>45</v>
      </c>
      <c r="C85" s="30" t="s">
        <v>46</v>
      </c>
      <c r="D85" s="31"/>
      <c r="E85" s="32"/>
      <c r="F85" s="27"/>
      <c r="G85" s="33">
        <f>SUM(G86:G89)</f>
        <v>0</v>
      </c>
      <c r="H85" s="33">
        <f>ROUND(G85*$D$7,2)</f>
        <v>0</v>
      </c>
      <c r="I85" s="104"/>
    </row>
    <row r="86" spans="1:10" ht="13" customHeight="1" x14ac:dyDescent="0.15">
      <c r="A86" s="102"/>
      <c r="B86" s="105"/>
      <c r="C86" s="34" t="s">
        <v>47</v>
      </c>
      <c r="D86" s="35"/>
      <c r="E86" s="36"/>
      <c r="F86" s="26"/>
      <c r="G86" s="27">
        <f t="shared" ref="G86:G89" si="17">ROUND(E86*F86,2)</f>
        <v>0</v>
      </c>
      <c r="H86" s="37"/>
      <c r="I86" s="105"/>
    </row>
    <row r="87" spans="1:10" ht="13" customHeight="1" x14ac:dyDescent="0.15">
      <c r="A87" s="102"/>
      <c r="B87" s="105"/>
      <c r="C87" s="34" t="s">
        <v>48</v>
      </c>
      <c r="D87" s="35"/>
      <c r="E87" s="36"/>
      <c r="F87" s="26"/>
      <c r="G87" s="27">
        <f t="shared" si="17"/>
        <v>0</v>
      </c>
      <c r="H87" s="37"/>
      <c r="I87" s="105"/>
    </row>
    <row r="88" spans="1:10" ht="13" customHeight="1" x14ac:dyDescent="0.15">
      <c r="A88" s="102"/>
      <c r="B88" s="105"/>
      <c r="C88" s="34" t="s">
        <v>49</v>
      </c>
      <c r="D88" s="35"/>
      <c r="E88" s="36"/>
      <c r="F88" s="26"/>
      <c r="G88" s="27">
        <f t="shared" si="17"/>
        <v>0</v>
      </c>
      <c r="H88" s="37"/>
      <c r="I88" s="105"/>
    </row>
    <row r="89" spans="1:10" ht="13" customHeight="1" x14ac:dyDescent="0.15">
      <c r="A89" s="103"/>
      <c r="B89" s="106"/>
      <c r="C89" s="37" t="s">
        <v>81</v>
      </c>
      <c r="D89" s="35"/>
      <c r="E89" s="36"/>
      <c r="F89" s="26"/>
      <c r="G89" s="27">
        <f t="shared" si="17"/>
        <v>0</v>
      </c>
      <c r="H89" s="37"/>
      <c r="I89" s="106"/>
    </row>
    <row r="90" spans="1:10" ht="13" customHeight="1" x14ac:dyDescent="0.15">
      <c r="A90" s="101" t="s">
        <v>95</v>
      </c>
      <c r="B90" s="104" t="s">
        <v>45</v>
      </c>
      <c r="C90" s="30" t="s">
        <v>46</v>
      </c>
      <c r="D90" s="31"/>
      <c r="E90" s="32"/>
      <c r="F90" s="27"/>
      <c r="G90" s="33">
        <f>SUM(G91:G94)</f>
        <v>0</v>
      </c>
      <c r="H90" s="33">
        <f>ROUND(G90*$D$7,2)</f>
        <v>0</v>
      </c>
      <c r="I90" s="104"/>
    </row>
    <row r="91" spans="1:10" ht="13" customHeight="1" x14ac:dyDescent="0.15">
      <c r="A91" s="102"/>
      <c r="B91" s="105"/>
      <c r="C91" s="34" t="s">
        <v>47</v>
      </c>
      <c r="D91" s="35"/>
      <c r="E91" s="36"/>
      <c r="F91" s="26"/>
      <c r="G91" s="27">
        <f t="shared" ref="G91:G94" si="18">ROUND(E91*F91,2)</f>
        <v>0</v>
      </c>
      <c r="H91" s="37"/>
      <c r="I91" s="105"/>
    </row>
    <row r="92" spans="1:10" ht="13" customHeight="1" x14ac:dyDescent="0.15">
      <c r="A92" s="102"/>
      <c r="B92" s="105"/>
      <c r="C92" s="34" t="s">
        <v>48</v>
      </c>
      <c r="D92" s="35"/>
      <c r="E92" s="36"/>
      <c r="F92" s="26"/>
      <c r="G92" s="27">
        <f t="shared" si="18"/>
        <v>0</v>
      </c>
      <c r="H92" s="37"/>
      <c r="I92" s="105"/>
    </row>
    <row r="93" spans="1:10" ht="13" customHeight="1" x14ac:dyDescent="0.15">
      <c r="A93" s="102"/>
      <c r="B93" s="105"/>
      <c r="C93" s="34" t="s">
        <v>49</v>
      </c>
      <c r="D93" s="35"/>
      <c r="E93" s="36"/>
      <c r="F93" s="26"/>
      <c r="G93" s="27">
        <f t="shared" si="18"/>
        <v>0</v>
      </c>
      <c r="H93" s="37"/>
      <c r="I93" s="105"/>
    </row>
    <row r="94" spans="1:10" ht="13" customHeight="1" x14ac:dyDescent="0.15">
      <c r="A94" s="103"/>
      <c r="B94" s="106"/>
      <c r="C94" s="37" t="s">
        <v>81</v>
      </c>
      <c r="D94" s="35"/>
      <c r="E94" s="36"/>
      <c r="F94" s="26"/>
      <c r="G94" s="27">
        <f t="shared" si="18"/>
        <v>0</v>
      </c>
      <c r="H94" s="37"/>
      <c r="I94" s="106"/>
    </row>
    <row r="95" spans="1:10" ht="57" customHeight="1" x14ac:dyDescent="0.15">
      <c r="A95" s="11" t="s">
        <v>83</v>
      </c>
      <c r="B95" s="120" t="s">
        <v>84</v>
      </c>
      <c r="C95" s="121"/>
      <c r="D95" s="121"/>
      <c r="E95" s="121"/>
      <c r="F95" s="122"/>
      <c r="G95" s="12">
        <f>SUM(G96:G145)</f>
        <v>0</v>
      </c>
      <c r="H95" s="12">
        <f>SUM(H96:H145)</f>
        <v>0</v>
      </c>
      <c r="I95" s="13"/>
      <c r="J95" s="73" t="s">
        <v>140</v>
      </c>
    </row>
    <row r="96" spans="1:10" ht="14" x14ac:dyDescent="0.15">
      <c r="A96" s="123" t="s">
        <v>85</v>
      </c>
      <c r="B96" s="126" t="s">
        <v>41</v>
      </c>
      <c r="C96" s="19" t="s">
        <v>42</v>
      </c>
      <c r="D96" s="129" t="s">
        <v>43</v>
      </c>
      <c r="E96" s="132"/>
      <c r="F96" s="135" t="str">
        <f>IFERROR(ROUND(AVERAGE(J96:J100),2),"0")</f>
        <v>0</v>
      </c>
      <c r="G96" s="135">
        <f>ROUND(E96*F96,2)</f>
        <v>0</v>
      </c>
      <c r="H96" s="135">
        <f>ROUND(G96*$D$7,2)</f>
        <v>0</v>
      </c>
      <c r="I96" s="138"/>
      <c r="J96" s="26"/>
    </row>
    <row r="97" spans="1:10" ht="14" x14ac:dyDescent="0.15">
      <c r="A97" s="124"/>
      <c r="B97" s="127"/>
      <c r="C97" s="19" t="s">
        <v>42</v>
      </c>
      <c r="D97" s="130"/>
      <c r="E97" s="133"/>
      <c r="F97" s="136"/>
      <c r="G97" s="136"/>
      <c r="H97" s="136"/>
      <c r="I97" s="139"/>
      <c r="J97" s="26"/>
    </row>
    <row r="98" spans="1:10" ht="14" x14ac:dyDescent="0.15">
      <c r="A98" s="124"/>
      <c r="B98" s="127"/>
      <c r="C98" s="19" t="s">
        <v>42</v>
      </c>
      <c r="D98" s="130"/>
      <c r="E98" s="133"/>
      <c r="F98" s="136"/>
      <c r="G98" s="136"/>
      <c r="H98" s="136"/>
      <c r="I98" s="139"/>
      <c r="J98" s="26"/>
    </row>
    <row r="99" spans="1:10" ht="14" x14ac:dyDescent="0.15">
      <c r="A99" s="124"/>
      <c r="B99" s="127"/>
      <c r="C99" s="19" t="s">
        <v>42</v>
      </c>
      <c r="D99" s="130"/>
      <c r="E99" s="133"/>
      <c r="F99" s="136"/>
      <c r="G99" s="136"/>
      <c r="H99" s="136"/>
      <c r="I99" s="139"/>
      <c r="J99" s="26"/>
    </row>
    <row r="100" spans="1:10" ht="14" x14ac:dyDescent="0.15">
      <c r="A100" s="125"/>
      <c r="B100" s="128"/>
      <c r="C100" s="19" t="s">
        <v>42</v>
      </c>
      <c r="D100" s="131"/>
      <c r="E100" s="134"/>
      <c r="F100" s="137"/>
      <c r="G100" s="137"/>
      <c r="H100" s="137"/>
      <c r="I100" s="140"/>
      <c r="J100" s="26"/>
    </row>
    <row r="101" spans="1:10" ht="14" x14ac:dyDescent="0.15">
      <c r="A101" s="123" t="s">
        <v>86</v>
      </c>
      <c r="B101" s="126" t="s">
        <v>41</v>
      </c>
      <c r="C101" s="19" t="s">
        <v>42</v>
      </c>
      <c r="D101" s="129" t="s">
        <v>43</v>
      </c>
      <c r="E101" s="132"/>
      <c r="F101" s="135" t="str">
        <f>IFERROR(ROUND(AVERAGE(J101:J105),2),"0")</f>
        <v>0</v>
      </c>
      <c r="G101" s="135">
        <f>ROUND(E101*F101,2)</f>
        <v>0</v>
      </c>
      <c r="H101" s="135">
        <f>ROUND(G101*$D$7,2)</f>
        <v>0</v>
      </c>
      <c r="I101" s="138"/>
      <c r="J101" s="26"/>
    </row>
    <row r="102" spans="1:10" ht="14" x14ac:dyDescent="0.15">
      <c r="A102" s="124"/>
      <c r="B102" s="127"/>
      <c r="C102" s="19" t="s">
        <v>42</v>
      </c>
      <c r="D102" s="130"/>
      <c r="E102" s="133"/>
      <c r="F102" s="136"/>
      <c r="G102" s="136"/>
      <c r="H102" s="136"/>
      <c r="I102" s="139"/>
      <c r="J102" s="26"/>
    </row>
    <row r="103" spans="1:10" ht="14" x14ac:dyDescent="0.15">
      <c r="A103" s="124"/>
      <c r="B103" s="127"/>
      <c r="C103" s="19" t="s">
        <v>42</v>
      </c>
      <c r="D103" s="130"/>
      <c r="E103" s="133"/>
      <c r="F103" s="136"/>
      <c r="G103" s="136"/>
      <c r="H103" s="136"/>
      <c r="I103" s="139"/>
      <c r="J103" s="26"/>
    </row>
    <row r="104" spans="1:10" ht="14" x14ac:dyDescent="0.15">
      <c r="A104" s="124"/>
      <c r="B104" s="127"/>
      <c r="C104" s="19" t="s">
        <v>42</v>
      </c>
      <c r="D104" s="130"/>
      <c r="E104" s="133"/>
      <c r="F104" s="136"/>
      <c r="G104" s="136"/>
      <c r="H104" s="136"/>
      <c r="I104" s="139"/>
      <c r="J104" s="26"/>
    </row>
    <row r="105" spans="1:10" ht="14" x14ac:dyDescent="0.15">
      <c r="A105" s="125"/>
      <c r="B105" s="128"/>
      <c r="C105" s="19" t="s">
        <v>42</v>
      </c>
      <c r="D105" s="131"/>
      <c r="E105" s="134"/>
      <c r="F105" s="137"/>
      <c r="G105" s="137"/>
      <c r="H105" s="137"/>
      <c r="I105" s="140"/>
      <c r="J105" s="26"/>
    </row>
    <row r="106" spans="1:10" ht="14" x14ac:dyDescent="0.15">
      <c r="A106" s="123" t="s">
        <v>87</v>
      </c>
      <c r="B106" s="126" t="s">
        <v>41</v>
      </c>
      <c r="C106" s="19" t="s">
        <v>42</v>
      </c>
      <c r="D106" s="129" t="s">
        <v>43</v>
      </c>
      <c r="E106" s="132"/>
      <c r="F106" s="135" t="str">
        <f>IFERROR(ROUND(AVERAGE(J106:J110),2),"0")</f>
        <v>0</v>
      </c>
      <c r="G106" s="135">
        <f>ROUND(E106*F106,2)</f>
        <v>0</v>
      </c>
      <c r="H106" s="135">
        <f>ROUND(G106*$D$7,2)</f>
        <v>0</v>
      </c>
      <c r="I106" s="138"/>
      <c r="J106" s="26"/>
    </row>
    <row r="107" spans="1:10" ht="14" x14ac:dyDescent="0.15">
      <c r="A107" s="124"/>
      <c r="B107" s="127"/>
      <c r="C107" s="19" t="s">
        <v>42</v>
      </c>
      <c r="D107" s="130"/>
      <c r="E107" s="133"/>
      <c r="F107" s="136"/>
      <c r="G107" s="136"/>
      <c r="H107" s="136"/>
      <c r="I107" s="139"/>
      <c r="J107" s="26"/>
    </row>
    <row r="108" spans="1:10" ht="14" x14ac:dyDescent="0.15">
      <c r="A108" s="124"/>
      <c r="B108" s="127"/>
      <c r="C108" s="19" t="s">
        <v>42</v>
      </c>
      <c r="D108" s="130"/>
      <c r="E108" s="133"/>
      <c r="F108" s="136"/>
      <c r="G108" s="136"/>
      <c r="H108" s="136"/>
      <c r="I108" s="139"/>
      <c r="J108" s="26"/>
    </row>
    <row r="109" spans="1:10" ht="14" x14ac:dyDescent="0.15">
      <c r="A109" s="124"/>
      <c r="B109" s="127"/>
      <c r="C109" s="19" t="s">
        <v>42</v>
      </c>
      <c r="D109" s="130"/>
      <c r="E109" s="133"/>
      <c r="F109" s="136"/>
      <c r="G109" s="136"/>
      <c r="H109" s="136"/>
      <c r="I109" s="139"/>
      <c r="J109" s="26"/>
    </row>
    <row r="110" spans="1:10" ht="14" x14ac:dyDescent="0.15">
      <c r="A110" s="125"/>
      <c r="B110" s="128"/>
      <c r="C110" s="19" t="s">
        <v>42</v>
      </c>
      <c r="D110" s="131"/>
      <c r="E110" s="134"/>
      <c r="F110" s="137"/>
      <c r="G110" s="137"/>
      <c r="H110" s="137"/>
      <c r="I110" s="140"/>
      <c r="J110" s="26"/>
    </row>
    <row r="111" spans="1:10" ht="14" x14ac:dyDescent="0.15">
      <c r="A111" s="123" t="s">
        <v>88</v>
      </c>
      <c r="B111" s="126" t="s">
        <v>41</v>
      </c>
      <c r="C111" s="19" t="s">
        <v>42</v>
      </c>
      <c r="D111" s="129" t="s">
        <v>43</v>
      </c>
      <c r="E111" s="132"/>
      <c r="F111" s="135" t="str">
        <f>IFERROR(ROUND(AVERAGE(J111:J115),2),"0")</f>
        <v>0</v>
      </c>
      <c r="G111" s="135">
        <f>ROUND(E111*F111,2)</f>
        <v>0</v>
      </c>
      <c r="H111" s="135">
        <f>ROUND(G111*$D$7,2)</f>
        <v>0</v>
      </c>
      <c r="I111" s="138"/>
      <c r="J111" s="26"/>
    </row>
    <row r="112" spans="1:10" ht="14" x14ac:dyDescent="0.15">
      <c r="A112" s="124"/>
      <c r="B112" s="127"/>
      <c r="C112" s="19" t="s">
        <v>42</v>
      </c>
      <c r="D112" s="130"/>
      <c r="E112" s="133"/>
      <c r="F112" s="136"/>
      <c r="G112" s="136"/>
      <c r="H112" s="136"/>
      <c r="I112" s="139"/>
      <c r="J112" s="26"/>
    </row>
    <row r="113" spans="1:10" ht="14" x14ac:dyDescent="0.15">
      <c r="A113" s="124"/>
      <c r="B113" s="127"/>
      <c r="C113" s="19" t="s">
        <v>42</v>
      </c>
      <c r="D113" s="130"/>
      <c r="E113" s="133"/>
      <c r="F113" s="136"/>
      <c r="G113" s="136"/>
      <c r="H113" s="136"/>
      <c r="I113" s="139"/>
      <c r="J113" s="26"/>
    </row>
    <row r="114" spans="1:10" ht="14" x14ac:dyDescent="0.15">
      <c r="A114" s="124"/>
      <c r="B114" s="127"/>
      <c r="C114" s="19" t="s">
        <v>42</v>
      </c>
      <c r="D114" s="130"/>
      <c r="E114" s="133"/>
      <c r="F114" s="136"/>
      <c r="G114" s="136"/>
      <c r="H114" s="136"/>
      <c r="I114" s="139"/>
      <c r="J114" s="26"/>
    </row>
    <row r="115" spans="1:10" ht="14" x14ac:dyDescent="0.15">
      <c r="A115" s="125"/>
      <c r="B115" s="128"/>
      <c r="C115" s="19" t="s">
        <v>42</v>
      </c>
      <c r="D115" s="131"/>
      <c r="E115" s="134"/>
      <c r="F115" s="137"/>
      <c r="G115" s="137"/>
      <c r="H115" s="137"/>
      <c r="I115" s="140"/>
      <c r="J115" s="26"/>
    </row>
    <row r="116" spans="1:10" ht="14" x14ac:dyDescent="0.15">
      <c r="A116" s="123" t="s">
        <v>89</v>
      </c>
      <c r="B116" s="126" t="s">
        <v>41</v>
      </c>
      <c r="C116" s="19" t="s">
        <v>42</v>
      </c>
      <c r="D116" s="129" t="s">
        <v>43</v>
      </c>
      <c r="E116" s="132"/>
      <c r="F116" s="135" t="str">
        <f>IFERROR(ROUND(AVERAGE(J116:J120),2),"0")</f>
        <v>0</v>
      </c>
      <c r="G116" s="135">
        <f>ROUND(E116*F116,2)</f>
        <v>0</v>
      </c>
      <c r="H116" s="135">
        <f>ROUND(G116*$D$7,2)</f>
        <v>0</v>
      </c>
      <c r="I116" s="138"/>
      <c r="J116" s="26"/>
    </row>
    <row r="117" spans="1:10" ht="14" x14ac:dyDescent="0.15">
      <c r="A117" s="124"/>
      <c r="B117" s="127"/>
      <c r="C117" s="19" t="s">
        <v>42</v>
      </c>
      <c r="D117" s="130"/>
      <c r="E117" s="133"/>
      <c r="F117" s="136"/>
      <c r="G117" s="136"/>
      <c r="H117" s="136"/>
      <c r="I117" s="139"/>
      <c r="J117" s="26"/>
    </row>
    <row r="118" spans="1:10" ht="14" x14ac:dyDescent="0.15">
      <c r="A118" s="124"/>
      <c r="B118" s="127"/>
      <c r="C118" s="19" t="s">
        <v>42</v>
      </c>
      <c r="D118" s="130"/>
      <c r="E118" s="133"/>
      <c r="F118" s="136"/>
      <c r="G118" s="136"/>
      <c r="H118" s="136"/>
      <c r="I118" s="139"/>
      <c r="J118" s="26"/>
    </row>
    <row r="119" spans="1:10" ht="14" x14ac:dyDescent="0.15">
      <c r="A119" s="124"/>
      <c r="B119" s="127"/>
      <c r="C119" s="19" t="s">
        <v>42</v>
      </c>
      <c r="D119" s="130"/>
      <c r="E119" s="133"/>
      <c r="F119" s="136"/>
      <c r="G119" s="136"/>
      <c r="H119" s="136"/>
      <c r="I119" s="139"/>
      <c r="J119" s="26"/>
    </row>
    <row r="120" spans="1:10" ht="14" x14ac:dyDescent="0.15">
      <c r="A120" s="125"/>
      <c r="B120" s="128"/>
      <c r="C120" s="19" t="s">
        <v>42</v>
      </c>
      <c r="D120" s="131"/>
      <c r="E120" s="134"/>
      <c r="F120" s="137"/>
      <c r="G120" s="137"/>
      <c r="H120" s="137"/>
      <c r="I120" s="140"/>
      <c r="J120" s="26"/>
    </row>
    <row r="121" spans="1:10" ht="14" x14ac:dyDescent="0.15">
      <c r="A121" s="123" t="s">
        <v>90</v>
      </c>
      <c r="B121" s="126" t="s">
        <v>41</v>
      </c>
      <c r="C121" s="19" t="s">
        <v>42</v>
      </c>
      <c r="D121" s="129" t="s">
        <v>43</v>
      </c>
      <c r="E121" s="132"/>
      <c r="F121" s="135" t="str">
        <f>IFERROR(ROUND(AVERAGE(J121:J125),2),"0")</f>
        <v>0</v>
      </c>
      <c r="G121" s="135">
        <f>ROUND(E121*F121,2)</f>
        <v>0</v>
      </c>
      <c r="H121" s="135">
        <f>ROUND(G121*$D$7,2)</f>
        <v>0</v>
      </c>
      <c r="I121" s="138"/>
      <c r="J121" s="26"/>
    </row>
    <row r="122" spans="1:10" ht="14" x14ac:dyDescent="0.15">
      <c r="A122" s="124"/>
      <c r="B122" s="127"/>
      <c r="C122" s="19" t="s">
        <v>42</v>
      </c>
      <c r="D122" s="130"/>
      <c r="E122" s="133"/>
      <c r="F122" s="136"/>
      <c r="G122" s="136"/>
      <c r="H122" s="136"/>
      <c r="I122" s="139"/>
      <c r="J122" s="26"/>
    </row>
    <row r="123" spans="1:10" ht="14" x14ac:dyDescent="0.15">
      <c r="A123" s="124"/>
      <c r="B123" s="127"/>
      <c r="C123" s="19" t="s">
        <v>42</v>
      </c>
      <c r="D123" s="130"/>
      <c r="E123" s="133"/>
      <c r="F123" s="136"/>
      <c r="G123" s="136"/>
      <c r="H123" s="136"/>
      <c r="I123" s="139"/>
      <c r="J123" s="26"/>
    </row>
    <row r="124" spans="1:10" ht="14" x14ac:dyDescent="0.15">
      <c r="A124" s="124"/>
      <c r="B124" s="127"/>
      <c r="C124" s="19" t="s">
        <v>42</v>
      </c>
      <c r="D124" s="130"/>
      <c r="E124" s="133"/>
      <c r="F124" s="136"/>
      <c r="G124" s="136"/>
      <c r="H124" s="136"/>
      <c r="I124" s="139"/>
      <c r="J124" s="26"/>
    </row>
    <row r="125" spans="1:10" ht="14" x14ac:dyDescent="0.15">
      <c r="A125" s="125"/>
      <c r="B125" s="128"/>
      <c r="C125" s="19" t="s">
        <v>42</v>
      </c>
      <c r="D125" s="131"/>
      <c r="E125" s="134"/>
      <c r="F125" s="137"/>
      <c r="G125" s="137"/>
      <c r="H125" s="137"/>
      <c r="I125" s="140"/>
      <c r="J125" s="26"/>
    </row>
    <row r="126" spans="1:10" ht="14" x14ac:dyDescent="0.15">
      <c r="A126" s="123" t="s">
        <v>91</v>
      </c>
      <c r="B126" s="126" t="s">
        <v>41</v>
      </c>
      <c r="C126" s="19" t="s">
        <v>42</v>
      </c>
      <c r="D126" s="129" t="s">
        <v>43</v>
      </c>
      <c r="E126" s="132"/>
      <c r="F126" s="135" t="str">
        <f>IFERROR(ROUND(AVERAGE(J126:J130),2),"0")</f>
        <v>0</v>
      </c>
      <c r="G126" s="135">
        <f>ROUND(E126*F126,2)</f>
        <v>0</v>
      </c>
      <c r="H126" s="135">
        <f>ROUND(G126*$D$7,2)</f>
        <v>0</v>
      </c>
      <c r="I126" s="138"/>
      <c r="J126" s="26"/>
    </row>
    <row r="127" spans="1:10" ht="14" x14ac:dyDescent="0.15">
      <c r="A127" s="124"/>
      <c r="B127" s="127"/>
      <c r="C127" s="19" t="s">
        <v>42</v>
      </c>
      <c r="D127" s="130"/>
      <c r="E127" s="133"/>
      <c r="F127" s="136"/>
      <c r="G127" s="136"/>
      <c r="H127" s="136"/>
      <c r="I127" s="139"/>
      <c r="J127" s="26"/>
    </row>
    <row r="128" spans="1:10" ht="14" x14ac:dyDescent="0.15">
      <c r="A128" s="124"/>
      <c r="B128" s="127"/>
      <c r="C128" s="19" t="s">
        <v>42</v>
      </c>
      <c r="D128" s="130"/>
      <c r="E128" s="133"/>
      <c r="F128" s="136"/>
      <c r="G128" s="136"/>
      <c r="H128" s="136"/>
      <c r="I128" s="139"/>
      <c r="J128" s="26"/>
    </row>
    <row r="129" spans="1:10" ht="14" x14ac:dyDescent="0.15">
      <c r="A129" s="124"/>
      <c r="B129" s="127"/>
      <c r="C129" s="19" t="s">
        <v>42</v>
      </c>
      <c r="D129" s="130"/>
      <c r="E129" s="133"/>
      <c r="F129" s="136"/>
      <c r="G129" s="136"/>
      <c r="H129" s="136"/>
      <c r="I129" s="139"/>
      <c r="J129" s="26"/>
    </row>
    <row r="130" spans="1:10" ht="14" x14ac:dyDescent="0.15">
      <c r="A130" s="125"/>
      <c r="B130" s="128"/>
      <c r="C130" s="19" t="s">
        <v>42</v>
      </c>
      <c r="D130" s="131"/>
      <c r="E130" s="134"/>
      <c r="F130" s="137"/>
      <c r="G130" s="137"/>
      <c r="H130" s="137"/>
      <c r="I130" s="140"/>
      <c r="J130" s="26"/>
    </row>
    <row r="131" spans="1:10" ht="14" x14ac:dyDescent="0.15">
      <c r="A131" s="123" t="s">
        <v>92</v>
      </c>
      <c r="B131" s="126" t="s">
        <v>41</v>
      </c>
      <c r="C131" s="19" t="s">
        <v>42</v>
      </c>
      <c r="D131" s="129" t="s">
        <v>43</v>
      </c>
      <c r="E131" s="132"/>
      <c r="F131" s="135" t="str">
        <f>IFERROR(ROUND(AVERAGE(J131:J135),2),"0")</f>
        <v>0</v>
      </c>
      <c r="G131" s="135">
        <f>ROUND(E131*F131,2)</f>
        <v>0</v>
      </c>
      <c r="H131" s="135">
        <f>ROUND(G131*$D$7,2)</f>
        <v>0</v>
      </c>
      <c r="I131" s="138"/>
      <c r="J131" s="26"/>
    </row>
    <row r="132" spans="1:10" ht="14" x14ac:dyDescent="0.15">
      <c r="A132" s="124"/>
      <c r="B132" s="127"/>
      <c r="C132" s="19" t="s">
        <v>42</v>
      </c>
      <c r="D132" s="130"/>
      <c r="E132" s="133"/>
      <c r="F132" s="136"/>
      <c r="G132" s="136"/>
      <c r="H132" s="136"/>
      <c r="I132" s="139"/>
      <c r="J132" s="26"/>
    </row>
    <row r="133" spans="1:10" ht="14" x14ac:dyDescent="0.15">
      <c r="A133" s="124"/>
      <c r="B133" s="127"/>
      <c r="C133" s="19" t="s">
        <v>42</v>
      </c>
      <c r="D133" s="130"/>
      <c r="E133" s="133"/>
      <c r="F133" s="136"/>
      <c r="G133" s="136"/>
      <c r="H133" s="136"/>
      <c r="I133" s="139"/>
      <c r="J133" s="26"/>
    </row>
    <row r="134" spans="1:10" ht="14" x14ac:dyDescent="0.15">
      <c r="A134" s="124"/>
      <c r="B134" s="127"/>
      <c r="C134" s="19" t="s">
        <v>42</v>
      </c>
      <c r="D134" s="130"/>
      <c r="E134" s="133"/>
      <c r="F134" s="136"/>
      <c r="G134" s="136"/>
      <c r="H134" s="136"/>
      <c r="I134" s="139"/>
      <c r="J134" s="26"/>
    </row>
    <row r="135" spans="1:10" ht="14" x14ac:dyDescent="0.15">
      <c r="A135" s="125"/>
      <c r="B135" s="128"/>
      <c r="C135" s="19" t="s">
        <v>42</v>
      </c>
      <c r="D135" s="131"/>
      <c r="E135" s="134"/>
      <c r="F135" s="137"/>
      <c r="G135" s="137"/>
      <c r="H135" s="137"/>
      <c r="I135" s="140"/>
      <c r="J135" s="26"/>
    </row>
    <row r="136" spans="1:10" ht="14" x14ac:dyDescent="0.15">
      <c r="A136" s="123" t="s">
        <v>93</v>
      </c>
      <c r="B136" s="126" t="s">
        <v>41</v>
      </c>
      <c r="C136" s="19" t="s">
        <v>42</v>
      </c>
      <c r="D136" s="129" t="s">
        <v>43</v>
      </c>
      <c r="E136" s="132"/>
      <c r="F136" s="135" t="str">
        <f>IFERROR(ROUND(AVERAGE(J136:J140),2),"0")</f>
        <v>0</v>
      </c>
      <c r="G136" s="135">
        <f>ROUND(E136*F136,2)</f>
        <v>0</v>
      </c>
      <c r="H136" s="135">
        <f>ROUND(G136*$D$7,2)</f>
        <v>0</v>
      </c>
      <c r="I136" s="138"/>
      <c r="J136" s="26"/>
    </row>
    <row r="137" spans="1:10" ht="14" x14ac:dyDescent="0.15">
      <c r="A137" s="124"/>
      <c r="B137" s="127"/>
      <c r="C137" s="19" t="s">
        <v>42</v>
      </c>
      <c r="D137" s="130"/>
      <c r="E137" s="133"/>
      <c r="F137" s="136"/>
      <c r="G137" s="136"/>
      <c r="H137" s="136"/>
      <c r="I137" s="139"/>
      <c r="J137" s="26"/>
    </row>
    <row r="138" spans="1:10" ht="14" x14ac:dyDescent="0.15">
      <c r="A138" s="124"/>
      <c r="B138" s="127"/>
      <c r="C138" s="19" t="s">
        <v>42</v>
      </c>
      <c r="D138" s="130"/>
      <c r="E138" s="133"/>
      <c r="F138" s="136"/>
      <c r="G138" s="136"/>
      <c r="H138" s="136"/>
      <c r="I138" s="139"/>
      <c r="J138" s="26"/>
    </row>
    <row r="139" spans="1:10" ht="14" x14ac:dyDescent="0.15">
      <c r="A139" s="124"/>
      <c r="B139" s="127"/>
      <c r="C139" s="19" t="s">
        <v>42</v>
      </c>
      <c r="D139" s="130"/>
      <c r="E139" s="133"/>
      <c r="F139" s="136"/>
      <c r="G139" s="136"/>
      <c r="H139" s="136"/>
      <c r="I139" s="139"/>
      <c r="J139" s="26"/>
    </row>
    <row r="140" spans="1:10" ht="14" x14ac:dyDescent="0.15">
      <c r="A140" s="125"/>
      <c r="B140" s="128"/>
      <c r="C140" s="19" t="s">
        <v>42</v>
      </c>
      <c r="D140" s="131"/>
      <c r="E140" s="134"/>
      <c r="F140" s="137"/>
      <c r="G140" s="137"/>
      <c r="H140" s="137"/>
      <c r="I140" s="140"/>
      <c r="J140" s="26"/>
    </row>
    <row r="141" spans="1:10" ht="14" x14ac:dyDescent="0.15">
      <c r="A141" s="123" t="s">
        <v>94</v>
      </c>
      <c r="B141" s="126" t="s">
        <v>41</v>
      </c>
      <c r="C141" s="19" t="s">
        <v>42</v>
      </c>
      <c r="D141" s="129" t="s">
        <v>43</v>
      </c>
      <c r="E141" s="132"/>
      <c r="F141" s="135" t="str">
        <f>IFERROR(ROUND(AVERAGE(J141:J145),2),"0")</f>
        <v>0</v>
      </c>
      <c r="G141" s="135">
        <f>ROUND(E141*F141,2)</f>
        <v>0</v>
      </c>
      <c r="H141" s="135">
        <f>ROUND(G141*$D$7,2)</f>
        <v>0</v>
      </c>
      <c r="I141" s="138"/>
      <c r="J141" s="26"/>
    </row>
    <row r="142" spans="1:10" ht="14" x14ac:dyDescent="0.15">
      <c r="A142" s="124"/>
      <c r="B142" s="127"/>
      <c r="C142" s="19" t="s">
        <v>42</v>
      </c>
      <c r="D142" s="130"/>
      <c r="E142" s="133"/>
      <c r="F142" s="136"/>
      <c r="G142" s="136"/>
      <c r="H142" s="136"/>
      <c r="I142" s="139"/>
      <c r="J142" s="26"/>
    </row>
    <row r="143" spans="1:10" ht="14" x14ac:dyDescent="0.15">
      <c r="A143" s="124"/>
      <c r="B143" s="127"/>
      <c r="C143" s="19" t="s">
        <v>42</v>
      </c>
      <c r="D143" s="130"/>
      <c r="E143" s="133"/>
      <c r="F143" s="136"/>
      <c r="G143" s="136"/>
      <c r="H143" s="136"/>
      <c r="I143" s="139"/>
      <c r="J143" s="26"/>
    </row>
    <row r="144" spans="1:10" ht="14" x14ac:dyDescent="0.15">
      <c r="A144" s="124"/>
      <c r="B144" s="127"/>
      <c r="C144" s="19" t="s">
        <v>42</v>
      </c>
      <c r="D144" s="130"/>
      <c r="E144" s="133"/>
      <c r="F144" s="136"/>
      <c r="G144" s="136"/>
      <c r="H144" s="136"/>
      <c r="I144" s="139"/>
      <c r="J144" s="26"/>
    </row>
    <row r="145" spans="1:10" ht="14" x14ac:dyDescent="0.15">
      <c r="A145" s="125"/>
      <c r="B145" s="128"/>
      <c r="C145" s="19" t="s">
        <v>42</v>
      </c>
      <c r="D145" s="131"/>
      <c r="E145" s="134"/>
      <c r="F145" s="137"/>
      <c r="G145" s="137"/>
      <c r="H145" s="137"/>
      <c r="I145" s="140"/>
      <c r="J145" s="26"/>
    </row>
    <row r="146" spans="1:10" x14ac:dyDescent="0.15">
      <c r="A146" s="141" t="s">
        <v>53</v>
      </c>
      <c r="B146" s="141"/>
      <c r="C146" s="141"/>
      <c r="D146" s="141"/>
      <c r="E146" s="141"/>
      <c r="F146" s="141"/>
      <c r="G146" s="12">
        <f>SUM(G10,G33,G44,G95)</f>
        <v>0</v>
      </c>
      <c r="H146" s="12">
        <f>SUM(H10,H33,H44,H95)</f>
        <v>0</v>
      </c>
      <c r="I146" s="13"/>
    </row>
    <row r="147" spans="1:10" x14ac:dyDescent="0.15">
      <c r="G147" s="38"/>
      <c r="H147" s="38"/>
    </row>
  </sheetData>
  <sheetProtection sheet="1" objects="1" scenarios="1"/>
  <mergeCells count="156">
    <mergeCell ref="D1:I1"/>
    <mergeCell ref="A3:C3"/>
    <mergeCell ref="D3:I3"/>
    <mergeCell ref="D4:E4"/>
    <mergeCell ref="F4:G4"/>
    <mergeCell ref="A5:C5"/>
    <mergeCell ref="D5:I5"/>
    <mergeCell ref="B14:C14"/>
    <mergeCell ref="B15:C15"/>
    <mergeCell ref="B16:C16"/>
    <mergeCell ref="B17:C17"/>
    <mergeCell ref="B18:C18"/>
    <mergeCell ref="B19:C19"/>
    <mergeCell ref="D6:I6"/>
    <mergeCell ref="B9:C9"/>
    <mergeCell ref="B10:F10"/>
    <mergeCell ref="B11:F11"/>
    <mergeCell ref="B12:C12"/>
    <mergeCell ref="B13:C13"/>
    <mergeCell ref="B26:C26"/>
    <mergeCell ref="B27:C27"/>
    <mergeCell ref="B28:C28"/>
    <mergeCell ref="B29:C29"/>
    <mergeCell ref="B30:C30"/>
    <mergeCell ref="B31:C31"/>
    <mergeCell ref="B20:C20"/>
    <mergeCell ref="B21:C21"/>
    <mergeCell ref="B22:F22"/>
    <mergeCell ref="B23:C23"/>
    <mergeCell ref="B24:C24"/>
    <mergeCell ref="B25:C25"/>
    <mergeCell ref="B38:C38"/>
    <mergeCell ref="B39:C39"/>
    <mergeCell ref="B40:C40"/>
    <mergeCell ref="B41:C41"/>
    <mergeCell ref="B42:C42"/>
    <mergeCell ref="B43:C43"/>
    <mergeCell ref="B32:C32"/>
    <mergeCell ref="B33:F33"/>
    <mergeCell ref="B34:C34"/>
    <mergeCell ref="B35:C35"/>
    <mergeCell ref="B36:C36"/>
    <mergeCell ref="B37:C37"/>
    <mergeCell ref="A55:A59"/>
    <mergeCell ref="B55:B59"/>
    <mergeCell ref="I55:I59"/>
    <mergeCell ref="A60:A64"/>
    <mergeCell ref="B60:B64"/>
    <mergeCell ref="I60:I64"/>
    <mergeCell ref="B44:F44"/>
    <mergeCell ref="A45:A49"/>
    <mergeCell ref="B45:B49"/>
    <mergeCell ref="I45:I49"/>
    <mergeCell ref="A50:A54"/>
    <mergeCell ref="B50:B54"/>
    <mergeCell ref="I50:I54"/>
    <mergeCell ref="A75:A79"/>
    <mergeCell ref="B75:B79"/>
    <mergeCell ref="I75:I79"/>
    <mergeCell ref="A80:A84"/>
    <mergeCell ref="B80:B84"/>
    <mergeCell ref="I80:I84"/>
    <mergeCell ref="A65:A69"/>
    <mergeCell ref="B65:B69"/>
    <mergeCell ref="I65:I69"/>
    <mergeCell ref="A70:A74"/>
    <mergeCell ref="B70:B74"/>
    <mergeCell ref="I70:I74"/>
    <mergeCell ref="B95:F95"/>
    <mergeCell ref="A96:A100"/>
    <mergeCell ref="B96:B100"/>
    <mergeCell ref="D96:D100"/>
    <mergeCell ref="E96:E100"/>
    <mergeCell ref="F96:F100"/>
    <mergeCell ref="A85:A89"/>
    <mergeCell ref="B85:B89"/>
    <mergeCell ref="I85:I89"/>
    <mergeCell ref="A90:A94"/>
    <mergeCell ref="B90:B94"/>
    <mergeCell ref="I90:I94"/>
    <mergeCell ref="G96:G100"/>
    <mergeCell ref="H96:H100"/>
    <mergeCell ref="I96:I100"/>
    <mergeCell ref="A101:A105"/>
    <mergeCell ref="B101:B105"/>
    <mergeCell ref="D101:D105"/>
    <mergeCell ref="E101:E105"/>
    <mergeCell ref="F101:F105"/>
    <mergeCell ref="G101:G105"/>
    <mergeCell ref="H101:H105"/>
    <mergeCell ref="I101:I105"/>
    <mergeCell ref="A106:A110"/>
    <mergeCell ref="B106:B110"/>
    <mergeCell ref="D106:D110"/>
    <mergeCell ref="E106:E110"/>
    <mergeCell ref="F106:F110"/>
    <mergeCell ref="G106:G110"/>
    <mergeCell ref="H106:H110"/>
    <mergeCell ref="I106:I110"/>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41:H145"/>
    <mergeCell ref="I141:I145"/>
    <mergeCell ref="A146:F146"/>
    <mergeCell ref="A141:A145"/>
    <mergeCell ref="B141:B145"/>
    <mergeCell ref="D141:D145"/>
    <mergeCell ref="E141:E145"/>
    <mergeCell ref="F141:F145"/>
    <mergeCell ref="G141:G145"/>
  </mergeCells>
  <conditionalFormatting sqref="K10 K12:K21">
    <cfRule type="duplicateValues" dxfId="7" priority="2"/>
  </conditionalFormatting>
  <conditionalFormatting sqref="K11">
    <cfRule type="duplicateValues" dxfId="6" priority="1"/>
  </conditionalFormatting>
  <dataValidations count="7">
    <dataValidation type="list" allowBlank="1" showInputMessage="1" showErrorMessage="1" prompt="Pasirinkite finansavimo intensyvumą vadovaudamiesi Gairių 49 arba 54 punktų nuostatomis." sqref="D7" xr:uid="{C18F5706-FEA8-8643-9FB9-5C308558371A}">
      <formula1>"0%,25%,35%,40%,45%,50%,60%,65%,70%,75%,80%"</formula1>
    </dataValidation>
    <dataValidation allowBlank="1" showInputMessage="1" showErrorMessage="1" prompt="Įveskite vienos pareigybės darbuotojų fizinio rodiklio pasiekimui skiriamą darbo laiką valandomis." sqref="E96:E145" xr:uid="{35FC4561-3076-4142-85F9-234DD1E5B091}"/>
    <dataValidation allowBlank="1" showErrorMessage="1" sqref="F96:F145" xr:uid="{1E1A8C8C-C851-FE4F-8EDB-0701CE012E33}"/>
    <dataValidation type="list" allowBlank="1" showInputMessage="1" showErrorMessage="1" sqref="D1:I1" xr:uid="{6730CB35-EDDC-5B44-A898-E331ED397D3E}">
      <formula1>"Moksliniai tyrimai, Eksperimentinė plėtra, MVĮ konsultavimas, Regioninė investicinė pagalba "</formula1>
    </dataValidation>
    <dataValidation allowBlank="1" showInputMessage="1" showErrorMessage="1" prompt="Fizinio rodiklio numeris turi sutapti su paraiškoje nurodytu numeriu." sqref="D2" xr:uid="{F26197A7-62B0-094F-87DE-73170A6E8163}"/>
    <dataValidation type="list" allowBlank="1" showInputMessage="1" showErrorMessage="1" sqref="D6:I6" xr:uid="{173D6E11-76E4-0A45-89A3-CF69D4EB8C9D}">
      <formula1>"Pareiškėjas,Partneris Nr. 1,Partneris Nr. 2,Partneris Nr. 3"</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35FDE946-4134-B545-B986-0EBF86E0F977}"/>
  </dataValidation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41F65-4EE6-F44C-B6FC-4CEA1B1F73C6}">
  <sheetPr codeName="Sheet5"/>
  <dimension ref="A1:R147"/>
  <sheetViews>
    <sheetView showZeros="0" zoomScale="109" workbookViewId="0">
      <selection activeCell="E13" sqref="E13"/>
    </sheetView>
  </sheetViews>
  <sheetFormatPr baseColWidth="10" defaultColWidth="9.1640625" defaultRowHeight="13"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
      <c r="B1" s="5"/>
      <c r="C1" s="5" t="s">
        <v>0</v>
      </c>
      <c r="D1" s="113"/>
      <c r="E1" s="113"/>
      <c r="F1" s="113"/>
      <c r="G1" s="113"/>
      <c r="H1" s="113"/>
      <c r="I1" s="113"/>
    </row>
    <row r="2" spans="1:9" ht="13.5" customHeight="1" x14ac:dyDescent="0.15">
      <c r="A2" s="5"/>
      <c r="B2" s="5"/>
      <c r="C2" s="5" t="s">
        <v>1</v>
      </c>
      <c r="D2" s="3"/>
      <c r="E2" s="4"/>
      <c r="F2" s="4"/>
      <c r="G2" s="4"/>
      <c r="H2" s="4"/>
      <c r="I2" s="4"/>
    </row>
    <row r="3" spans="1:9" x14ac:dyDescent="0.15">
      <c r="A3" s="114" t="s">
        <v>2</v>
      </c>
      <c r="B3" s="114"/>
      <c r="C3" s="114"/>
      <c r="D3" s="113"/>
      <c r="E3" s="113"/>
      <c r="F3" s="113"/>
      <c r="G3" s="113"/>
      <c r="H3" s="113"/>
      <c r="I3" s="113"/>
    </row>
    <row r="4" spans="1:9" x14ac:dyDescent="0.15">
      <c r="A4" s="5"/>
      <c r="B4" s="5"/>
      <c r="C4" s="5" t="s">
        <v>3</v>
      </c>
      <c r="D4" s="115"/>
      <c r="E4" s="115"/>
      <c r="F4" s="116" t="s">
        <v>4</v>
      </c>
      <c r="G4" s="116"/>
      <c r="H4" s="54"/>
      <c r="I4" s="4"/>
    </row>
    <row r="5" spans="1:9" x14ac:dyDescent="0.15">
      <c r="A5" s="114" t="s">
        <v>5</v>
      </c>
      <c r="B5" s="114"/>
      <c r="C5" s="114"/>
      <c r="D5" s="107"/>
      <c r="E5" s="107"/>
      <c r="F5" s="107"/>
      <c r="G5" s="107"/>
      <c r="H5" s="107"/>
      <c r="I5" s="113"/>
    </row>
    <row r="6" spans="1:9" x14ac:dyDescent="0.15">
      <c r="A6" s="5"/>
      <c r="B6" s="5"/>
      <c r="C6" s="5" t="s">
        <v>6</v>
      </c>
      <c r="D6" s="107"/>
      <c r="E6" s="107"/>
      <c r="F6" s="107"/>
      <c r="G6" s="107"/>
      <c r="H6" s="107"/>
      <c r="I6" s="107"/>
    </row>
    <row r="7" spans="1:9" x14ac:dyDescent="0.15">
      <c r="A7" s="5"/>
      <c r="B7" s="5"/>
      <c r="C7" s="5" t="s">
        <v>7</v>
      </c>
      <c r="D7" s="7"/>
      <c r="E7" s="4"/>
      <c r="F7" s="4"/>
      <c r="G7" s="8"/>
      <c r="H7" s="8"/>
      <c r="I7" s="4"/>
    </row>
    <row r="8" spans="1:9" ht="6" customHeight="1" x14ac:dyDescent="0.15"/>
    <row r="9" spans="1:9" ht="42" x14ac:dyDescent="0.15">
      <c r="A9" s="10" t="s">
        <v>8</v>
      </c>
      <c r="B9" s="108" t="s">
        <v>9</v>
      </c>
      <c r="C9" s="108"/>
      <c r="D9" s="10" t="s">
        <v>10</v>
      </c>
      <c r="E9" s="10" t="s">
        <v>11</v>
      </c>
      <c r="F9" s="10" t="s">
        <v>12</v>
      </c>
      <c r="G9" s="10" t="s">
        <v>13</v>
      </c>
      <c r="H9" s="10" t="s">
        <v>14</v>
      </c>
      <c r="I9" s="10" t="s">
        <v>15</v>
      </c>
    </row>
    <row r="10" spans="1:9" ht="27.75" customHeight="1" x14ac:dyDescent="0.15">
      <c r="A10" s="11" t="s">
        <v>54</v>
      </c>
      <c r="B10" s="109" t="s">
        <v>55</v>
      </c>
      <c r="C10" s="110"/>
      <c r="D10" s="110"/>
      <c r="E10" s="110"/>
      <c r="F10" s="111"/>
      <c r="G10" s="12">
        <f>G11+G22</f>
        <v>0</v>
      </c>
      <c r="H10" s="12">
        <f>H11+H22</f>
        <v>0</v>
      </c>
      <c r="I10" s="13"/>
    </row>
    <row r="11" spans="1:9" ht="13" customHeight="1" x14ac:dyDescent="0.15">
      <c r="A11" s="20" t="s">
        <v>56</v>
      </c>
      <c r="B11" s="117" t="s">
        <v>57</v>
      </c>
      <c r="C11" s="118"/>
      <c r="D11" s="118"/>
      <c r="E11" s="118"/>
      <c r="F11" s="119"/>
      <c r="G11" s="21">
        <f>SUM(G12:G21)</f>
        <v>0</v>
      </c>
      <c r="H11" s="21">
        <f>SUM(H12:H21)</f>
        <v>0</v>
      </c>
      <c r="I11" s="22"/>
    </row>
    <row r="12" spans="1:9" x14ac:dyDescent="0.15">
      <c r="A12" s="14" t="s">
        <v>59</v>
      </c>
      <c r="B12" s="112" t="s">
        <v>17</v>
      </c>
      <c r="C12" s="112"/>
      <c r="D12" s="15"/>
      <c r="E12" s="16"/>
      <c r="F12" s="17"/>
      <c r="G12" s="18">
        <f t="shared" ref="G12:G21" si="0">ROUND(E12*F12,2)</f>
        <v>0</v>
      </c>
      <c r="H12" s="18">
        <f t="shared" ref="H12:H43" si="1">ROUND(G12*$D$7,2)</f>
        <v>0</v>
      </c>
      <c r="I12" s="19"/>
    </row>
    <row r="13" spans="1:9" x14ac:dyDescent="0.15">
      <c r="A13" s="14" t="s">
        <v>60</v>
      </c>
      <c r="B13" s="112" t="s">
        <v>17</v>
      </c>
      <c r="C13" s="112"/>
      <c r="D13" s="15"/>
      <c r="E13" s="16"/>
      <c r="F13" s="17"/>
      <c r="G13" s="18">
        <f t="shared" si="0"/>
        <v>0</v>
      </c>
      <c r="H13" s="18">
        <f t="shared" si="1"/>
        <v>0</v>
      </c>
      <c r="I13" s="19"/>
    </row>
    <row r="14" spans="1:9" x14ac:dyDescent="0.15">
      <c r="A14" s="14" t="s">
        <v>61</v>
      </c>
      <c r="B14" s="112" t="s">
        <v>17</v>
      </c>
      <c r="C14" s="112"/>
      <c r="D14" s="15"/>
      <c r="E14" s="16"/>
      <c r="F14" s="17"/>
      <c r="G14" s="18">
        <f t="shared" si="0"/>
        <v>0</v>
      </c>
      <c r="H14" s="18">
        <f t="shared" si="1"/>
        <v>0</v>
      </c>
      <c r="I14" s="19"/>
    </row>
    <row r="15" spans="1:9" x14ac:dyDescent="0.15">
      <c r="A15" s="14" t="s">
        <v>62</v>
      </c>
      <c r="B15" s="112" t="s">
        <v>17</v>
      </c>
      <c r="C15" s="112"/>
      <c r="D15" s="15"/>
      <c r="E15" s="16"/>
      <c r="F15" s="17"/>
      <c r="G15" s="18">
        <f t="shared" si="0"/>
        <v>0</v>
      </c>
      <c r="H15" s="18">
        <f t="shared" si="1"/>
        <v>0</v>
      </c>
      <c r="I15" s="19"/>
    </row>
    <row r="16" spans="1:9" x14ac:dyDescent="0.15">
      <c r="A16" s="14" t="s">
        <v>63</v>
      </c>
      <c r="B16" s="112" t="s">
        <v>17</v>
      </c>
      <c r="C16" s="112"/>
      <c r="D16" s="15"/>
      <c r="E16" s="16"/>
      <c r="F16" s="17"/>
      <c r="G16" s="18">
        <f t="shared" si="0"/>
        <v>0</v>
      </c>
      <c r="H16" s="18">
        <f t="shared" si="1"/>
        <v>0</v>
      </c>
      <c r="I16" s="19"/>
    </row>
    <row r="17" spans="1:18" x14ac:dyDescent="0.15">
      <c r="A17" s="14" t="s">
        <v>64</v>
      </c>
      <c r="B17" s="112" t="s">
        <v>17</v>
      </c>
      <c r="C17" s="112"/>
      <c r="D17" s="15"/>
      <c r="E17" s="16"/>
      <c r="F17" s="17"/>
      <c r="G17" s="18">
        <f t="shared" si="0"/>
        <v>0</v>
      </c>
      <c r="H17" s="18">
        <f t="shared" si="1"/>
        <v>0</v>
      </c>
      <c r="I17" s="19"/>
    </row>
    <row r="18" spans="1:18" x14ac:dyDescent="0.15">
      <c r="A18" s="14" t="s">
        <v>65</v>
      </c>
      <c r="B18" s="112" t="s">
        <v>17</v>
      </c>
      <c r="C18" s="112"/>
      <c r="D18" s="15"/>
      <c r="E18" s="16"/>
      <c r="F18" s="17"/>
      <c r="G18" s="18">
        <f t="shared" si="0"/>
        <v>0</v>
      </c>
      <c r="H18" s="18">
        <f t="shared" si="1"/>
        <v>0</v>
      </c>
      <c r="I18" s="19"/>
    </row>
    <row r="19" spans="1:18" x14ac:dyDescent="0.15">
      <c r="A19" s="14" t="s">
        <v>66</v>
      </c>
      <c r="B19" s="112" t="s">
        <v>17</v>
      </c>
      <c r="C19" s="112"/>
      <c r="D19" s="15"/>
      <c r="E19" s="16"/>
      <c r="F19" s="17"/>
      <c r="G19" s="18">
        <f t="shared" si="0"/>
        <v>0</v>
      </c>
      <c r="H19" s="18">
        <f t="shared" si="1"/>
        <v>0</v>
      </c>
      <c r="I19" s="19"/>
    </row>
    <row r="20" spans="1:18" x14ac:dyDescent="0.15">
      <c r="A20" s="14" t="s">
        <v>67</v>
      </c>
      <c r="B20" s="112" t="s">
        <v>17</v>
      </c>
      <c r="C20" s="112"/>
      <c r="D20" s="15"/>
      <c r="E20" s="16"/>
      <c r="F20" s="17"/>
      <c r="G20" s="18">
        <f t="shared" si="0"/>
        <v>0</v>
      </c>
      <c r="H20" s="18">
        <f t="shared" si="1"/>
        <v>0</v>
      </c>
      <c r="I20" s="19"/>
    </row>
    <row r="21" spans="1:18" x14ac:dyDescent="0.15">
      <c r="A21" s="14" t="s">
        <v>68</v>
      </c>
      <c r="B21" s="112" t="s">
        <v>17</v>
      </c>
      <c r="C21" s="112"/>
      <c r="D21" s="15"/>
      <c r="E21" s="16"/>
      <c r="F21" s="17"/>
      <c r="G21" s="18">
        <f t="shared" si="0"/>
        <v>0</v>
      </c>
      <c r="H21" s="18">
        <f t="shared" si="1"/>
        <v>0</v>
      </c>
      <c r="I21" s="19"/>
    </row>
    <row r="22" spans="1:18" ht="56" x14ac:dyDescent="0.15">
      <c r="A22" s="20" t="s">
        <v>69</v>
      </c>
      <c r="B22" s="117" t="s">
        <v>58</v>
      </c>
      <c r="C22" s="118"/>
      <c r="D22" s="118"/>
      <c r="E22" s="118"/>
      <c r="F22" s="119"/>
      <c r="G22" s="21">
        <f>SUM(G23:G32)</f>
        <v>0</v>
      </c>
      <c r="H22" s="21">
        <f>SUM(H23:H32)</f>
        <v>0</v>
      </c>
      <c r="I22" s="22"/>
      <c r="J22" s="23" t="s">
        <v>31</v>
      </c>
      <c r="K22" s="23" t="s">
        <v>32</v>
      </c>
      <c r="L22" s="23" t="s">
        <v>33</v>
      </c>
      <c r="M22" s="23" t="s">
        <v>34</v>
      </c>
      <c r="N22" s="23" t="s">
        <v>35</v>
      </c>
      <c r="O22" s="23" t="s">
        <v>36</v>
      </c>
      <c r="P22" s="23" t="s">
        <v>37</v>
      </c>
      <c r="Q22" s="23" t="s">
        <v>38</v>
      </c>
    </row>
    <row r="23" spans="1:18" x14ac:dyDescent="0.15">
      <c r="A23" s="14" t="s">
        <v>70</v>
      </c>
      <c r="B23" s="112" t="s">
        <v>39</v>
      </c>
      <c r="C23" s="112"/>
      <c r="D23" s="15"/>
      <c r="E23" s="24">
        <v>1</v>
      </c>
      <c r="F23" s="18">
        <f t="shared" ref="F23:F32" si="2">Q23</f>
        <v>0</v>
      </c>
      <c r="G23" s="18">
        <f t="shared" ref="G23:G32" si="3">ROUND(E23*F23,2)</f>
        <v>0</v>
      </c>
      <c r="H23" s="18">
        <f t="shared" ref="H23:H32" si="4">ROUND(G23*$D$7,2)</f>
        <v>0</v>
      </c>
      <c r="I23" s="19"/>
      <c r="J23" s="25"/>
      <c r="K23" s="26"/>
      <c r="L23" s="26"/>
      <c r="M23" s="26"/>
      <c r="N23" s="27" t="str">
        <f>IFERROR(ROUND((K23-M23)/L23,2),"0")</f>
        <v>0</v>
      </c>
      <c r="O23" s="26"/>
      <c r="P23" s="28"/>
      <c r="Q23" s="27">
        <f>N23*O23*P23</f>
        <v>0</v>
      </c>
      <c r="R23" s="29" t="str">
        <f ca="1">IF(J23=0," ",IF(J23+(L23*30.5)&lt;TODAY(),"DĖMESIO! Patikrinkite, ar nurodytas turtas dar nėra nudėvėtas, amortizuotas"," "))</f>
        <v xml:space="preserve"> </v>
      </c>
    </row>
    <row r="24" spans="1:18" x14ac:dyDescent="0.15">
      <c r="A24" s="14" t="s">
        <v>71</v>
      </c>
      <c r="B24" s="112" t="s">
        <v>39</v>
      </c>
      <c r="C24" s="112"/>
      <c r="D24" s="15"/>
      <c r="E24" s="24">
        <v>1</v>
      </c>
      <c r="F24" s="18">
        <f t="shared" si="2"/>
        <v>0</v>
      </c>
      <c r="G24" s="18">
        <f t="shared" si="3"/>
        <v>0</v>
      </c>
      <c r="H24" s="18">
        <f t="shared" si="4"/>
        <v>0</v>
      </c>
      <c r="I24" s="19"/>
      <c r="J24" s="25"/>
      <c r="K24" s="26"/>
      <c r="L24" s="26"/>
      <c r="M24" s="26"/>
      <c r="N24" s="27" t="str">
        <f t="shared" ref="N24:N32" si="5">IFERROR(ROUND((K24-M24)/L24,2),"0")</f>
        <v>0</v>
      </c>
      <c r="O24" s="26"/>
      <c r="P24" s="28"/>
      <c r="Q24" s="27">
        <f t="shared" ref="Q24:Q32" si="6">N24*O24*P24</f>
        <v>0</v>
      </c>
      <c r="R24" s="29" t="str">
        <f t="shared" ref="R24:R32" ca="1" si="7">IF(J24=0," ",IF(J24+(L24*30.5)&lt;TODAY(),"DĖMESIO! Patikrinkite, ar nurodytas turtas dar nėra nudėvėtas, amortizuotas"," "))</f>
        <v xml:space="preserve"> </v>
      </c>
    </row>
    <row r="25" spans="1:18" x14ac:dyDescent="0.15">
      <c r="A25" s="14" t="s">
        <v>72</v>
      </c>
      <c r="B25" s="112" t="s">
        <v>39</v>
      </c>
      <c r="C25" s="112"/>
      <c r="D25" s="15"/>
      <c r="E25" s="24">
        <v>1</v>
      </c>
      <c r="F25" s="18">
        <f t="shared" si="2"/>
        <v>0</v>
      </c>
      <c r="G25" s="18">
        <f t="shared" si="3"/>
        <v>0</v>
      </c>
      <c r="H25" s="18">
        <f t="shared" si="4"/>
        <v>0</v>
      </c>
      <c r="I25" s="19"/>
      <c r="J25" s="25"/>
      <c r="K25" s="26"/>
      <c r="L25" s="26"/>
      <c r="M25" s="26"/>
      <c r="N25" s="27" t="str">
        <f t="shared" si="5"/>
        <v>0</v>
      </c>
      <c r="O25" s="26"/>
      <c r="P25" s="28"/>
      <c r="Q25" s="27">
        <f t="shared" si="6"/>
        <v>0</v>
      </c>
      <c r="R25" s="29" t="str">
        <f t="shared" ca="1" si="7"/>
        <v xml:space="preserve"> </v>
      </c>
    </row>
    <row r="26" spans="1:18" x14ac:dyDescent="0.15">
      <c r="A26" s="14" t="s">
        <v>73</v>
      </c>
      <c r="B26" s="112" t="s">
        <v>39</v>
      </c>
      <c r="C26" s="112"/>
      <c r="D26" s="15"/>
      <c r="E26" s="24">
        <v>1</v>
      </c>
      <c r="F26" s="18">
        <f t="shared" si="2"/>
        <v>0</v>
      </c>
      <c r="G26" s="18">
        <f t="shared" si="3"/>
        <v>0</v>
      </c>
      <c r="H26" s="18">
        <f t="shared" si="4"/>
        <v>0</v>
      </c>
      <c r="I26" s="19"/>
      <c r="J26" s="25"/>
      <c r="K26" s="26"/>
      <c r="L26" s="26"/>
      <c r="M26" s="26"/>
      <c r="N26" s="27" t="str">
        <f t="shared" si="5"/>
        <v>0</v>
      </c>
      <c r="O26" s="26"/>
      <c r="P26" s="28"/>
      <c r="Q26" s="27">
        <f t="shared" si="6"/>
        <v>0</v>
      </c>
      <c r="R26" s="29" t="str">
        <f t="shared" ca="1" si="7"/>
        <v xml:space="preserve"> </v>
      </c>
    </row>
    <row r="27" spans="1:18" x14ac:dyDescent="0.15">
      <c r="A27" s="14" t="s">
        <v>74</v>
      </c>
      <c r="B27" s="112" t="s">
        <v>39</v>
      </c>
      <c r="C27" s="112"/>
      <c r="D27" s="15"/>
      <c r="E27" s="24">
        <v>1</v>
      </c>
      <c r="F27" s="18">
        <f t="shared" si="2"/>
        <v>0</v>
      </c>
      <c r="G27" s="18">
        <f t="shared" si="3"/>
        <v>0</v>
      </c>
      <c r="H27" s="18">
        <f t="shared" si="4"/>
        <v>0</v>
      </c>
      <c r="I27" s="19"/>
      <c r="J27" s="25"/>
      <c r="K27" s="26"/>
      <c r="L27" s="26"/>
      <c r="M27" s="26"/>
      <c r="N27" s="27" t="str">
        <f t="shared" si="5"/>
        <v>0</v>
      </c>
      <c r="O27" s="26"/>
      <c r="P27" s="28"/>
      <c r="Q27" s="27">
        <f t="shared" si="6"/>
        <v>0</v>
      </c>
      <c r="R27" s="29" t="str">
        <f t="shared" ca="1" si="7"/>
        <v xml:space="preserve"> </v>
      </c>
    </row>
    <row r="28" spans="1:18" x14ac:dyDescent="0.15">
      <c r="A28" s="14" t="s">
        <v>75</v>
      </c>
      <c r="B28" s="112" t="s">
        <v>39</v>
      </c>
      <c r="C28" s="112"/>
      <c r="D28" s="15"/>
      <c r="E28" s="24">
        <v>1</v>
      </c>
      <c r="F28" s="18">
        <f t="shared" si="2"/>
        <v>0</v>
      </c>
      <c r="G28" s="18">
        <f t="shared" si="3"/>
        <v>0</v>
      </c>
      <c r="H28" s="18">
        <f t="shared" si="4"/>
        <v>0</v>
      </c>
      <c r="I28" s="19"/>
      <c r="J28" s="25"/>
      <c r="K28" s="26"/>
      <c r="L28" s="26"/>
      <c r="M28" s="26"/>
      <c r="N28" s="27" t="str">
        <f t="shared" si="5"/>
        <v>0</v>
      </c>
      <c r="O28" s="26"/>
      <c r="P28" s="28"/>
      <c r="Q28" s="27">
        <f t="shared" si="6"/>
        <v>0</v>
      </c>
      <c r="R28" s="29" t="str">
        <f t="shared" ca="1" si="7"/>
        <v xml:space="preserve"> </v>
      </c>
    </row>
    <row r="29" spans="1:18" x14ac:dyDescent="0.15">
      <c r="A29" s="14" t="s">
        <v>76</v>
      </c>
      <c r="B29" s="112" t="s">
        <v>39</v>
      </c>
      <c r="C29" s="112"/>
      <c r="D29" s="15"/>
      <c r="E29" s="24">
        <v>1</v>
      </c>
      <c r="F29" s="18">
        <f t="shared" si="2"/>
        <v>0</v>
      </c>
      <c r="G29" s="18">
        <f t="shared" si="3"/>
        <v>0</v>
      </c>
      <c r="H29" s="18">
        <f t="shared" si="4"/>
        <v>0</v>
      </c>
      <c r="I29" s="19"/>
      <c r="J29" s="25"/>
      <c r="K29" s="26"/>
      <c r="L29" s="26"/>
      <c r="M29" s="26"/>
      <c r="N29" s="27" t="str">
        <f t="shared" si="5"/>
        <v>0</v>
      </c>
      <c r="O29" s="26"/>
      <c r="P29" s="28"/>
      <c r="Q29" s="27">
        <f t="shared" si="6"/>
        <v>0</v>
      </c>
      <c r="R29" s="29" t="str">
        <f t="shared" ca="1" si="7"/>
        <v xml:space="preserve"> </v>
      </c>
    </row>
    <row r="30" spans="1:18" x14ac:dyDescent="0.15">
      <c r="A30" s="14" t="s">
        <v>77</v>
      </c>
      <c r="B30" s="112" t="s">
        <v>39</v>
      </c>
      <c r="C30" s="112"/>
      <c r="D30" s="15"/>
      <c r="E30" s="24">
        <v>1</v>
      </c>
      <c r="F30" s="18">
        <f t="shared" si="2"/>
        <v>0</v>
      </c>
      <c r="G30" s="18">
        <f t="shared" si="3"/>
        <v>0</v>
      </c>
      <c r="H30" s="18">
        <f t="shared" si="4"/>
        <v>0</v>
      </c>
      <c r="I30" s="19"/>
      <c r="J30" s="25"/>
      <c r="K30" s="26"/>
      <c r="L30" s="26"/>
      <c r="M30" s="26"/>
      <c r="N30" s="27" t="str">
        <f t="shared" si="5"/>
        <v>0</v>
      </c>
      <c r="O30" s="26"/>
      <c r="P30" s="28"/>
      <c r="Q30" s="27">
        <f t="shared" si="6"/>
        <v>0</v>
      </c>
      <c r="R30" s="29" t="str">
        <f t="shared" ca="1" si="7"/>
        <v xml:space="preserve"> </v>
      </c>
    </row>
    <row r="31" spans="1:18" x14ac:dyDescent="0.15">
      <c r="A31" s="14" t="s">
        <v>78</v>
      </c>
      <c r="B31" s="112" t="s">
        <v>39</v>
      </c>
      <c r="C31" s="112"/>
      <c r="D31" s="15"/>
      <c r="E31" s="24">
        <v>1</v>
      </c>
      <c r="F31" s="18">
        <f t="shared" si="2"/>
        <v>0</v>
      </c>
      <c r="G31" s="18">
        <f t="shared" si="3"/>
        <v>0</v>
      </c>
      <c r="H31" s="18">
        <f t="shared" si="4"/>
        <v>0</v>
      </c>
      <c r="I31" s="19"/>
      <c r="J31" s="25"/>
      <c r="K31" s="26"/>
      <c r="L31" s="26"/>
      <c r="M31" s="26"/>
      <c r="N31" s="27" t="str">
        <f t="shared" si="5"/>
        <v>0</v>
      </c>
      <c r="O31" s="26"/>
      <c r="P31" s="28"/>
      <c r="Q31" s="27">
        <f t="shared" si="6"/>
        <v>0</v>
      </c>
      <c r="R31" s="29" t="str">
        <f t="shared" ca="1" si="7"/>
        <v xml:space="preserve"> </v>
      </c>
    </row>
    <row r="32" spans="1:18" x14ac:dyDescent="0.15">
      <c r="A32" s="14" t="s">
        <v>79</v>
      </c>
      <c r="B32" s="112" t="s">
        <v>39</v>
      </c>
      <c r="C32" s="112"/>
      <c r="D32" s="15"/>
      <c r="E32" s="24">
        <v>1</v>
      </c>
      <c r="F32" s="18">
        <f t="shared" si="2"/>
        <v>0</v>
      </c>
      <c r="G32" s="18">
        <f t="shared" si="3"/>
        <v>0</v>
      </c>
      <c r="H32" s="18">
        <f t="shared" si="4"/>
        <v>0</v>
      </c>
      <c r="I32" s="19"/>
      <c r="J32" s="25"/>
      <c r="K32" s="26"/>
      <c r="L32" s="26"/>
      <c r="M32" s="26"/>
      <c r="N32" s="27" t="str">
        <f t="shared" si="5"/>
        <v>0</v>
      </c>
      <c r="O32" s="26"/>
      <c r="P32" s="28"/>
      <c r="Q32" s="27">
        <f t="shared" si="6"/>
        <v>0</v>
      </c>
      <c r="R32" s="29" t="str">
        <f t="shared" ca="1" si="7"/>
        <v xml:space="preserve"> </v>
      </c>
    </row>
    <row r="33" spans="1:9" ht="27.5" customHeight="1" x14ac:dyDescent="0.15">
      <c r="A33" s="11" t="s">
        <v>80</v>
      </c>
      <c r="B33" s="109" t="s">
        <v>116</v>
      </c>
      <c r="C33" s="110"/>
      <c r="D33" s="110"/>
      <c r="E33" s="110"/>
      <c r="F33" s="111"/>
      <c r="G33" s="12">
        <f>SUM(G34:G43)</f>
        <v>0</v>
      </c>
      <c r="H33" s="12">
        <f>SUM(H34:H43)</f>
        <v>0</v>
      </c>
      <c r="I33" s="72"/>
    </row>
    <row r="34" spans="1:9" ht="13" customHeight="1" x14ac:dyDescent="0.15">
      <c r="A34" s="14" t="s">
        <v>16</v>
      </c>
      <c r="B34" s="112" t="s">
        <v>17</v>
      </c>
      <c r="C34" s="112"/>
      <c r="D34" s="15"/>
      <c r="E34" s="16"/>
      <c r="F34" s="17"/>
      <c r="G34" s="18">
        <f t="shared" ref="G34:G43" si="8">ROUND(E34*F34,2)</f>
        <v>0</v>
      </c>
      <c r="H34" s="18">
        <f t="shared" si="1"/>
        <v>0</v>
      </c>
      <c r="I34" s="19"/>
    </row>
    <row r="35" spans="1:9" ht="13" customHeight="1" x14ac:dyDescent="0.15">
      <c r="A35" s="14" t="s">
        <v>18</v>
      </c>
      <c r="B35" s="112" t="s">
        <v>17</v>
      </c>
      <c r="C35" s="112"/>
      <c r="D35" s="15"/>
      <c r="E35" s="16"/>
      <c r="F35" s="17"/>
      <c r="G35" s="18">
        <f t="shared" si="8"/>
        <v>0</v>
      </c>
      <c r="H35" s="18">
        <f t="shared" si="1"/>
        <v>0</v>
      </c>
      <c r="I35" s="19"/>
    </row>
    <row r="36" spans="1:9" ht="13" customHeight="1" x14ac:dyDescent="0.15">
      <c r="A36" s="14" t="s">
        <v>19</v>
      </c>
      <c r="B36" s="112" t="s">
        <v>17</v>
      </c>
      <c r="C36" s="112"/>
      <c r="D36" s="15"/>
      <c r="E36" s="16"/>
      <c r="F36" s="17"/>
      <c r="G36" s="18">
        <f t="shared" si="8"/>
        <v>0</v>
      </c>
      <c r="H36" s="18">
        <f t="shared" si="1"/>
        <v>0</v>
      </c>
      <c r="I36" s="19"/>
    </row>
    <row r="37" spans="1:9" ht="13" customHeight="1" x14ac:dyDescent="0.15">
      <c r="A37" s="14" t="s">
        <v>20</v>
      </c>
      <c r="B37" s="112" t="s">
        <v>17</v>
      </c>
      <c r="C37" s="112"/>
      <c r="D37" s="15"/>
      <c r="E37" s="16"/>
      <c r="F37" s="17"/>
      <c r="G37" s="18">
        <f t="shared" si="8"/>
        <v>0</v>
      </c>
      <c r="H37" s="18">
        <f t="shared" si="1"/>
        <v>0</v>
      </c>
      <c r="I37" s="19"/>
    </row>
    <row r="38" spans="1:9" ht="13" customHeight="1" x14ac:dyDescent="0.15">
      <c r="A38" s="14" t="s">
        <v>21</v>
      </c>
      <c r="B38" s="112" t="s">
        <v>17</v>
      </c>
      <c r="C38" s="112"/>
      <c r="D38" s="15"/>
      <c r="E38" s="16"/>
      <c r="F38" s="17"/>
      <c r="G38" s="18">
        <f t="shared" si="8"/>
        <v>0</v>
      </c>
      <c r="H38" s="18">
        <f t="shared" si="1"/>
        <v>0</v>
      </c>
      <c r="I38" s="19"/>
    </row>
    <row r="39" spans="1:9" ht="13" customHeight="1" x14ac:dyDescent="0.15">
      <c r="A39" s="14" t="s">
        <v>22</v>
      </c>
      <c r="B39" s="112" t="s">
        <v>17</v>
      </c>
      <c r="C39" s="112"/>
      <c r="D39" s="15"/>
      <c r="E39" s="16"/>
      <c r="F39" s="17"/>
      <c r="G39" s="18">
        <f t="shared" si="8"/>
        <v>0</v>
      </c>
      <c r="H39" s="18">
        <f t="shared" si="1"/>
        <v>0</v>
      </c>
      <c r="I39" s="19"/>
    </row>
    <row r="40" spans="1:9" ht="13" customHeight="1" x14ac:dyDescent="0.15">
      <c r="A40" s="14" t="s">
        <v>23</v>
      </c>
      <c r="B40" s="112" t="s">
        <v>17</v>
      </c>
      <c r="C40" s="112"/>
      <c r="D40" s="15"/>
      <c r="E40" s="16"/>
      <c r="F40" s="17"/>
      <c r="G40" s="18">
        <f t="shared" si="8"/>
        <v>0</v>
      </c>
      <c r="H40" s="18">
        <f t="shared" si="1"/>
        <v>0</v>
      </c>
      <c r="I40" s="19"/>
    </row>
    <row r="41" spans="1:9" ht="13" customHeight="1" x14ac:dyDescent="0.15">
      <c r="A41" s="14" t="s">
        <v>24</v>
      </c>
      <c r="B41" s="112" t="s">
        <v>17</v>
      </c>
      <c r="C41" s="112"/>
      <c r="D41" s="15"/>
      <c r="E41" s="16"/>
      <c r="F41" s="17"/>
      <c r="G41" s="18">
        <f t="shared" si="8"/>
        <v>0</v>
      </c>
      <c r="H41" s="18">
        <f t="shared" si="1"/>
        <v>0</v>
      </c>
      <c r="I41" s="19"/>
    </row>
    <row r="42" spans="1:9" ht="13" customHeight="1" x14ac:dyDescent="0.15">
      <c r="A42" s="14" t="s">
        <v>25</v>
      </c>
      <c r="B42" s="112" t="s">
        <v>17</v>
      </c>
      <c r="C42" s="112"/>
      <c r="D42" s="15"/>
      <c r="E42" s="16"/>
      <c r="F42" s="17"/>
      <c r="G42" s="18">
        <f t="shared" si="8"/>
        <v>0</v>
      </c>
      <c r="H42" s="18">
        <f t="shared" si="1"/>
        <v>0</v>
      </c>
      <c r="I42" s="19"/>
    </row>
    <row r="43" spans="1:9" ht="13" customHeight="1" x14ac:dyDescent="0.15">
      <c r="A43" s="14" t="s">
        <v>26</v>
      </c>
      <c r="B43" s="112" t="s">
        <v>17</v>
      </c>
      <c r="C43" s="112"/>
      <c r="D43" s="15"/>
      <c r="E43" s="16"/>
      <c r="F43" s="17"/>
      <c r="G43" s="18">
        <f t="shared" si="8"/>
        <v>0</v>
      </c>
      <c r="H43" s="18">
        <f t="shared" si="1"/>
        <v>0</v>
      </c>
      <c r="I43" s="19"/>
    </row>
    <row r="44" spans="1:9" ht="25.5" customHeight="1" x14ac:dyDescent="0.15">
      <c r="A44" s="11" t="s">
        <v>82</v>
      </c>
      <c r="B44" s="120" t="s">
        <v>96</v>
      </c>
      <c r="C44" s="121"/>
      <c r="D44" s="121"/>
      <c r="E44" s="121"/>
      <c r="F44" s="122"/>
      <c r="G44" s="12">
        <f>SUM(G45,G50,G55,G60,G65,G70,G75,G80,G85,G90)</f>
        <v>0</v>
      </c>
      <c r="H44" s="12">
        <f>SUM(H45,H50,H55,H60,H65,H70,H75,H80,H85,H90)</f>
        <v>0</v>
      </c>
      <c r="I44" s="13"/>
    </row>
    <row r="45" spans="1:9" ht="13" customHeight="1" x14ac:dyDescent="0.15">
      <c r="A45" s="101" t="s">
        <v>27</v>
      </c>
      <c r="B45" s="104" t="s">
        <v>45</v>
      </c>
      <c r="C45" s="30" t="s">
        <v>46</v>
      </c>
      <c r="D45" s="31"/>
      <c r="E45" s="32"/>
      <c r="F45" s="27"/>
      <c r="G45" s="33">
        <f>SUM(G46:G49)</f>
        <v>0</v>
      </c>
      <c r="H45" s="33">
        <f>ROUND(G45*$D$7,2)</f>
        <v>0</v>
      </c>
      <c r="I45" s="104"/>
    </row>
    <row r="46" spans="1:9" ht="13" customHeight="1" x14ac:dyDescent="0.15">
      <c r="A46" s="102"/>
      <c r="B46" s="105"/>
      <c r="C46" s="34" t="s">
        <v>47</v>
      </c>
      <c r="D46" s="35"/>
      <c r="E46" s="36"/>
      <c r="F46" s="26"/>
      <c r="G46" s="27">
        <f t="shared" ref="G46:G49" si="9">ROUND(E46*F46,2)</f>
        <v>0</v>
      </c>
      <c r="H46" s="37"/>
      <c r="I46" s="105"/>
    </row>
    <row r="47" spans="1:9" ht="13" customHeight="1" x14ac:dyDescent="0.15">
      <c r="A47" s="102"/>
      <c r="B47" s="105"/>
      <c r="C47" s="34" t="s">
        <v>48</v>
      </c>
      <c r="D47" s="35"/>
      <c r="E47" s="36"/>
      <c r="F47" s="26"/>
      <c r="G47" s="27">
        <f t="shared" si="9"/>
        <v>0</v>
      </c>
      <c r="H47" s="37"/>
      <c r="I47" s="105"/>
    </row>
    <row r="48" spans="1:9" ht="13" customHeight="1" x14ac:dyDescent="0.15">
      <c r="A48" s="102"/>
      <c r="B48" s="105"/>
      <c r="C48" s="34" t="s">
        <v>49</v>
      </c>
      <c r="D48" s="35"/>
      <c r="E48" s="36"/>
      <c r="F48" s="26"/>
      <c r="G48" s="27">
        <f t="shared" si="9"/>
        <v>0</v>
      </c>
      <c r="H48" s="37"/>
      <c r="I48" s="105"/>
    </row>
    <row r="49" spans="1:9" ht="26" customHeight="1" x14ac:dyDescent="0.15">
      <c r="A49" s="103"/>
      <c r="B49" s="106"/>
      <c r="C49" s="37" t="s">
        <v>81</v>
      </c>
      <c r="D49" s="35"/>
      <c r="E49" s="36"/>
      <c r="F49" s="26"/>
      <c r="G49" s="27">
        <f t="shared" si="9"/>
        <v>0</v>
      </c>
      <c r="H49" s="37"/>
      <c r="I49" s="106"/>
    </row>
    <row r="50" spans="1:9" ht="13" customHeight="1" x14ac:dyDescent="0.15">
      <c r="A50" s="101" t="s">
        <v>28</v>
      </c>
      <c r="B50" s="104" t="s">
        <v>45</v>
      </c>
      <c r="C50" s="30" t="s">
        <v>46</v>
      </c>
      <c r="D50" s="31"/>
      <c r="E50" s="32"/>
      <c r="F50" s="27"/>
      <c r="G50" s="33">
        <f>SUM(G51:G54)</f>
        <v>0</v>
      </c>
      <c r="H50" s="33">
        <f>ROUND(G50*$D$7,2)</f>
        <v>0</v>
      </c>
      <c r="I50" s="104"/>
    </row>
    <row r="51" spans="1:9" ht="13" customHeight="1" x14ac:dyDescent="0.15">
      <c r="A51" s="102"/>
      <c r="B51" s="105"/>
      <c r="C51" s="34" t="s">
        <v>47</v>
      </c>
      <c r="D51" s="35"/>
      <c r="E51" s="36"/>
      <c r="F51" s="26"/>
      <c r="G51" s="27">
        <f t="shared" ref="G51:G54" si="10">ROUND(E51*F51,2)</f>
        <v>0</v>
      </c>
      <c r="H51" s="37"/>
      <c r="I51" s="105"/>
    </row>
    <row r="52" spans="1:9" ht="13" customHeight="1" x14ac:dyDescent="0.15">
      <c r="A52" s="102"/>
      <c r="B52" s="105"/>
      <c r="C52" s="34" t="s">
        <v>48</v>
      </c>
      <c r="D52" s="35"/>
      <c r="E52" s="36"/>
      <c r="F52" s="26"/>
      <c r="G52" s="27">
        <f t="shared" si="10"/>
        <v>0</v>
      </c>
      <c r="H52" s="37"/>
      <c r="I52" s="105"/>
    </row>
    <row r="53" spans="1:9" ht="13" customHeight="1" x14ac:dyDescent="0.15">
      <c r="A53" s="102"/>
      <c r="B53" s="105"/>
      <c r="C53" s="34" t="s">
        <v>49</v>
      </c>
      <c r="D53" s="35"/>
      <c r="E53" s="36"/>
      <c r="F53" s="26"/>
      <c r="G53" s="27">
        <f t="shared" si="10"/>
        <v>0</v>
      </c>
      <c r="H53" s="37"/>
      <c r="I53" s="105"/>
    </row>
    <row r="54" spans="1:9" ht="25" customHeight="1" x14ac:dyDescent="0.15">
      <c r="A54" s="103"/>
      <c r="B54" s="106"/>
      <c r="C54" s="37" t="s">
        <v>81</v>
      </c>
      <c r="D54" s="35"/>
      <c r="E54" s="36"/>
      <c r="F54" s="26"/>
      <c r="G54" s="27">
        <f t="shared" si="10"/>
        <v>0</v>
      </c>
      <c r="H54" s="37"/>
      <c r="I54" s="106"/>
    </row>
    <row r="55" spans="1:9" ht="13" customHeight="1" x14ac:dyDescent="0.15">
      <c r="A55" s="101" t="s">
        <v>29</v>
      </c>
      <c r="B55" s="104" t="s">
        <v>45</v>
      </c>
      <c r="C55" s="30" t="s">
        <v>46</v>
      </c>
      <c r="D55" s="31"/>
      <c r="E55" s="32"/>
      <c r="F55" s="27"/>
      <c r="G55" s="33">
        <f>SUM(G56:G59)</f>
        <v>0</v>
      </c>
      <c r="H55" s="33">
        <f>ROUND(G55*$D$7,2)</f>
        <v>0</v>
      </c>
      <c r="I55" s="104"/>
    </row>
    <row r="56" spans="1:9" ht="13" customHeight="1" x14ac:dyDescent="0.15">
      <c r="A56" s="102"/>
      <c r="B56" s="105"/>
      <c r="C56" s="34" t="s">
        <v>47</v>
      </c>
      <c r="D56" s="35"/>
      <c r="E56" s="36"/>
      <c r="F56" s="26"/>
      <c r="G56" s="27">
        <f t="shared" ref="G56:G59" si="11">ROUND(E56*F56,2)</f>
        <v>0</v>
      </c>
      <c r="H56" s="37"/>
      <c r="I56" s="105"/>
    </row>
    <row r="57" spans="1:9" ht="13" customHeight="1" x14ac:dyDescent="0.15">
      <c r="A57" s="102"/>
      <c r="B57" s="105"/>
      <c r="C57" s="34" t="s">
        <v>48</v>
      </c>
      <c r="D57" s="35"/>
      <c r="E57" s="36"/>
      <c r="F57" s="26"/>
      <c r="G57" s="27">
        <f t="shared" si="11"/>
        <v>0</v>
      </c>
      <c r="H57" s="37"/>
      <c r="I57" s="105"/>
    </row>
    <row r="58" spans="1:9" ht="13" customHeight="1" x14ac:dyDescent="0.15">
      <c r="A58" s="102"/>
      <c r="B58" s="105"/>
      <c r="C58" s="34" t="s">
        <v>49</v>
      </c>
      <c r="D58" s="35"/>
      <c r="E58" s="36"/>
      <c r="F58" s="26"/>
      <c r="G58" s="27">
        <f t="shared" si="11"/>
        <v>0</v>
      </c>
      <c r="H58" s="37"/>
      <c r="I58" s="105"/>
    </row>
    <row r="59" spans="1:9" ht="28" x14ac:dyDescent="0.15">
      <c r="A59" s="103"/>
      <c r="B59" s="106"/>
      <c r="C59" s="37" t="s">
        <v>81</v>
      </c>
      <c r="D59" s="35"/>
      <c r="E59" s="36"/>
      <c r="F59" s="26"/>
      <c r="G59" s="27">
        <f t="shared" si="11"/>
        <v>0</v>
      </c>
      <c r="H59" s="37"/>
      <c r="I59" s="106"/>
    </row>
    <row r="60" spans="1:9" ht="13" customHeight="1" x14ac:dyDescent="0.15">
      <c r="A60" s="101" t="s">
        <v>30</v>
      </c>
      <c r="B60" s="104" t="s">
        <v>45</v>
      </c>
      <c r="C60" s="30" t="s">
        <v>46</v>
      </c>
      <c r="D60" s="31"/>
      <c r="E60" s="32"/>
      <c r="F60" s="27"/>
      <c r="G60" s="33">
        <f>SUM(G61:G64)</f>
        <v>0</v>
      </c>
      <c r="H60" s="33">
        <f>ROUND(G60*$D$7,2)</f>
        <v>0</v>
      </c>
      <c r="I60" s="104"/>
    </row>
    <row r="61" spans="1:9" ht="13" customHeight="1" x14ac:dyDescent="0.15">
      <c r="A61" s="102"/>
      <c r="B61" s="105"/>
      <c r="C61" s="34" t="s">
        <v>47</v>
      </c>
      <c r="D61" s="35"/>
      <c r="E61" s="36"/>
      <c r="F61" s="26"/>
      <c r="G61" s="27">
        <f t="shared" ref="G61:G64" si="12">ROUND(E61*F61,2)</f>
        <v>0</v>
      </c>
      <c r="H61" s="37"/>
      <c r="I61" s="105"/>
    </row>
    <row r="62" spans="1:9" ht="13" customHeight="1" x14ac:dyDescent="0.15">
      <c r="A62" s="102"/>
      <c r="B62" s="105"/>
      <c r="C62" s="34" t="s">
        <v>48</v>
      </c>
      <c r="D62" s="35"/>
      <c r="E62" s="36"/>
      <c r="F62" s="26"/>
      <c r="G62" s="27">
        <f t="shared" si="12"/>
        <v>0</v>
      </c>
      <c r="H62" s="37"/>
      <c r="I62" s="105"/>
    </row>
    <row r="63" spans="1:9" ht="13" customHeight="1" x14ac:dyDescent="0.15">
      <c r="A63" s="102"/>
      <c r="B63" s="105"/>
      <c r="C63" s="34" t="s">
        <v>49</v>
      </c>
      <c r="D63" s="35"/>
      <c r="E63" s="36"/>
      <c r="F63" s="26"/>
      <c r="G63" s="27">
        <f t="shared" si="12"/>
        <v>0</v>
      </c>
      <c r="H63" s="37"/>
      <c r="I63" s="105"/>
    </row>
    <row r="64" spans="1:9" ht="13" customHeight="1" x14ac:dyDescent="0.15">
      <c r="A64" s="103"/>
      <c r="B64" s="106"/>
      <c r="C64" s="37" t="s">
        <v>81</v>
      </c>
      <c r="D64" s="35"/>
      <c r="E64" s="36"/>
      <c r="F64" s="26"/>
      <c r="G64" s="27">
        <f t="shared" si="12"/>
        <v>0</v>
      </c>
      <c r="H64" s="37"/>
      <c r="I64" s="106"/>
    </row>
    <row r="65" spans="1:9" ht="13" customHeight="1" x14ac:dyDescent="0.15">
      <c r="A65" s="101" t="s">
        <v>40</v>
      </c>
      <c r="B65" s="104" t="s">
        <v>45</v>
      </c>
      <c r="C65" s="30" t="s">
        <v>46</v>
      </c>
      <c r="D65" s="31"/>
      <c r="E65" s="32"/>
      <c r="F65" s="27"/>
      <c r="G65" s="33">
        <f>SUM(G66:G69)</f>
        <v>0</v>
      </c>
      <c r="H65" s="33">
        <f>ROUND(G65*$D$7,2)</f>
        <v>0</v>
      </c>
      <c r="I65" s="104"/>
    </row>
    <row r="66" spans="1:9" ht="13" customHeight="1" x14ac:dyDescent="0.15">
      <c r="A66" s="102"/>
      <c r="B66" s="105"/>
      <c r="C66" s="34" t="s">
        <v>47</v>
      </c>
      <c r="D66" s="35"/>
      <c r="E66" s="36"/>
      <c r="F66" s="26"/>
      <c r="G66" s="27">
        <f t="shared" ref="G66:G69" si="13">ROUND(E66*F66,2)</f>
        <v>0</v>
      </c>
      <c r="H66" s="37"/>
      <c r="I66" s="105"/>
    </row>
    <row r="67" spans="1:9" ht="13" customHeight="1" x14ac:dyDescent="0.15">
      <c r="A67" s="102"/>
      <c r="B67" s="105"/>
      <c r="C67" s="34" t="s">
        <v>48</v>
      </c>
      <c r="D67" s="35"/>
      <c r="E67" s="36"/>
      <c r="F67" s="26"/>
      <c r="G67" s="27">
        <f t="shared" si="13"/>
        <v>0</v>
      </c>
      <c r="H67" s="37"/>
      <c r="I67" s="105"/>
    </row>
    <row r="68" spans="1:9" ht="13" customHeight="1" x14ac:dyDescent="0.15">
      <c r="A68" s="102"/>
      <c r="B68" s="105"/>
      <c r="C68" s="34" t="s">
        <v>49</v>
      </c>
      <c r="D68" s="35"/>
      <c r="E68" s="36"/>
      <c r="F68" s="26"/>
      <c r="G68" s="27">
        <f t="shared" si="13"/>
        <v>0</v>
      </c>
      <c r="H68" s="37"/>
      <c r="I68" s="105"/>
    </row>
    <row r="69" spans="1:9" ht="13" customHeight="1" x14ac:dyDescent="0.15">
      <c r="A69" s="103"/>
      <c r="B69" s="106"/>
      <c r="C69" s="37" t="s">
        <v>81</v>
      </c>
      <c r="D69" s="35"/>
      <c r="E69" s="36"/>
      <c r="F69" s="26"/>
      <c r="G69" s="27">
        <f t="shared" si="13"/>
        <v>0</v>
      </c>
      <c r="H69" s="37"/>
      <c r="I69" s="106"/>
    </row>
    <row r="70" spans="1:9" ht="13" customHeight="1" x14ac:dyDescent="0.15">
      <c r="A70" s="101" t="s">
        <v>44</v>
      </c>
      <c r="B70" s="104" t="s">
        <v>45</v>
      </c>
      <c r="C70" s="30" t="s">
        <v>46</v>
      </c>
      <c r="D70" s="31"/>
      <c r="E70" s="32"/>
      <c r="F70" s="27"/>
      <c r="G70" s="33">
        <f>SUM(G71:G74)</f>
        <v>0</v>
      </c>
      <c r="H70" s="33">
        <f>ROUND(G70*$D$7,2)</f>
        <v>0</v>
      </c>
      <c r="I70" s="104"/>
    </row>
    <row r="71" spans="1:9" ht="13" customHeight="1" x14ac:dyDescent="0.15">
      <c r="A71" s="102"/>
      <c r="B71" s="105"/>
      <c r="C71" s="34" t="s">
        <v>47</v>
      </c>
      <c r="D71" s="35"/>
      <c r="E71" s="36"/>
      <c r="F71" s="26"/>
      <c r="G71" s="27">
        <f t="shared" ref="G71:G74" si="14">ROUND(E71*F71,2)</f>
        <v>0</v>
      </c>
      <c r="H71" s="37"/>
      <c r="I71" s="105"/>
    </row>
    <row r="72" spans="1:9" ht="13" customHeight="1" x14ac:dyDescent="0.15">
      <c r="A72" s="102"/>
      <c r="B72" s="105"/>
      <c r="C72" s="34" t="s">
        <v>48</v>
      </c>
      <c r="D72" s="35"/>
      <c r="E72" s="36"/>
      <c r="F72" s="26"/>
      <c r="G72" s="27">
        <f t="shared" si="14"/>
        <v>0</v>
      </c>
      <c r="H72" s="37"/>
      <c r="I72" s="105"/>
    </row>
    <row r="73" spans="1:9" ht="13" customHeight="1" x14ac:dyDescent="0.15">
      <c r="A73" s="102"/>
      <c r="B73" s="105"/>
      <c r="C73" s="34" t="s">
        <v>49</v>
      </c>
      <c r="D73" s="35"/>
      <c r="E73" s="36"/>
      <c r="F73" s="26"/>
      <c r="G73" s="27">
        <f t="shared" si="14"/>
        <v>0</v>
      </c>
      <c r="H73" s="37"/>
      <c r="I73" s="105"/>
    </row>
    <row r="74" spans="1:9" ht="13" customHeight="1" x14ac:dyDescent="0.15">
      <c r="A74" s="103"/>
      <c r="B74" s="106"/>
      <c r="C74" s="37" t="s">
        <v>81</v>
      </c>
      <c r="D74" s="35"/>
      <c r="E74" s="36"/>
      <c r="F74" s="26"/>
      <c r="G74" s="27">
        <f t="shared" si="14"/>
        <v>0</v>
      </c>
      <c r="H74" s="37"/>
      <c r="I74" s="106"/>
    </row>
    <row r="75" spans="1:9" ht="13" customHeight="1" x14ac:dyDescent="0.15">
      <c r="A75" s="101" t="s">
        <v>50</v>
      </c>
      <c r="B75" s="104" t="s">
        <v>45</v>
      </c>
      <c r="C75" s="30" t="s">
        <v>46</v>
      </c>
      <c r="D75" s="31"/>
      <c r="E75" s="32"/>
      <c r="F75" s="27"/>
      <c r="G75" s="33">
        <f>SUM(G76:G79)</f>
        <v>0</v>
      </c>
      <c r="H75" s="33">
        <f>ROUND(G75*$D$7,2)</f>
        <v>0</v>
      </c>
      <c r="I75" s="104"/>
    </row>
    <row r="76" spans="1:9" ht="13" customHeight="1" x14ac:dyDescent="0.15">
      <c r="A76" s="102"/>
      <c r="B76" s="105"/>
      <c r="C76" s="34" t="s">
        <v>47</v>
      </c>
      <c r="D76" s="35"/>
      <c r="E76" s="36"/>
      <c r="F76" s="26"/>
      <c r="G76" s="27">
        <f t="shared" ref="G76:G79" si="15">ROUND(E76*F76,2)</f>
        <v>0</v>
      </c>
      <c r="H76" s="37"/>
      <c r="I76" s="105"/>
    </row>
    <row r="77" spans="1:9" ht="13" customHeight="1" x14ac:dyDescent="0.15">
      <c r="A77" s="102"/>
      <c r="B77" s="105"/>
      <c r="C77" s="34" t="s">
        <v>48</v>
      </c>
      <c r="D77" s="35"/>
      <c r="E77" s="36"/>
      <c r="F77" s="26"/>
      <c r="G77" s="27">
        <f t="shared" si="15"/>
        <v>0</v>
      </c>
      <c r="H77" s="37"/>
      <c r="I77" s="105"/>
    </row>
    <row r="78" spans="1:9" ht="13" customHeight="1" x14ac:dyDescent="0.15">
      <c r="A78" s="102"/>
      <c r="B78" s="105"/>
      <c r="C78" s="34" t="s">
        <v>49</v>
      </c>
      <c r="D78" s="35"/>
      <c r="E78" s="36"/>
      <c r="F78" s="26"/>
      <c r="G78" s="27">
        <f t="shared" si="15"/>
        <v>0</v>
      </c>
      <c r="H78" s="37"/>
      <c r="I78" s="105"/>
    </row>
    <row r="79" spans="1:9" ht="13" customHeight="1" x14ac:dyDescent="0.15">
      <c r="A79" s="103"/>
      <c r="B79" s="106"/>
      <c r="C79" s="37" t="s">
        <v>81</v>
      </c>
      <c r="D79" s="35"/>
      <c r="E79" s="36"/>
      <c r="F79" s="26"/>
      <c r="G79" s="27">
        <f t="shared" si="15"/>
        <v>0</v>
      </c>
      <c r="H79" s="37"/>
      <c r="I79" s="106"/>
    </row>
    <row r="80" spans="1:9" ht="13" customHeight="1" x14ac:dyDescent="0.15">
      <c r="A80" s="101" t="s">
        <v>51</v>
      </c>
      <c r="B80" s="104" t="s">
        <v>45</v>
      </c>
      <c r="C80" s="30" t="s">
        <v>46</v>
      </c>
      <c r="D80" s="31"/>
      <c r="E80" s="32"/>
      <c r="F80" s="27"/>
      <c r="G80" s="33">
        <f>SUM(G81:G84)</f>
        <v>0</v>
      </c>
      <c r="H80" s="33">
        <f>ROUND(G80*$D$7,2)</f>
        <v>0</v>
      </c>
      <c r="I80" s="104"/>
    </row>
    <row r="81" spans="1:10" ht="13" customHeight="1" x14ac:dyDescent="0.15">
      <c r="A81" s="102"/>
      <c r="B81" s="105"/>
      <c r="C81" s="34" t="s">
        <v>47</v>
      </c>
      <c r="D81" s="35"/>
      <c r="E81" s="36"/>
      <c r="F81" s="26"/>
      <c r="G81" s="27">
        <f t="shared" ref="G81:G84" si="16">ROUND(E81*F81,2)</f>
        <v>0</v>
      </c>
      <c r="H81" s="37"/>
      <c r="I81" s="105"/>
    </row>
    <row r="82" spans="1:10" ht="13" customHeight="1" x14ac:dyDescent="0.15">
      <c r="A82" s="102"/>
      <c r="B82" s="105"/>
      <c r="C82" s="34" t="s">
        <v>48</v>
      </c>
      <c r="D82" s="35"/>
      <c r="E82" s="36"/>
      <c r="F82" s="26"/>
      <c r="G82" s="27">
        <f t="shared" si="16"/>
        <v>0</v>
      </c>
      <c r="H82" s="37"/>
      <c r="I82" s="105"/>
    </row>
    <row r="83" spans="1:10" ht="13" customHeight="1" x14ac:dyDescent="0.15">
      <c r="A83" s="102"/>
      <c r="B83" s="105"/>
      <c r="C83" s="34" t="s">
        <v>49</v>
      </c>
      <c r="D83" s="35"/>
      <c r="E83" s="36"/>
      <c r="F83" s="26"/>
      <c r="G83" s="27">
        <f t="shared" si="16"/>
        <v>0</v>
      </c>
      <c r="H83" s="37"/>
      <c r="I83" s="105"/>
    </row>
    <row r="84" spans="1:10" ht="13" customHeight="1" x14ac:dyDescent="0.15">
      <c r="A84" s="103"/>
      <c r="B84" s="106"/>
      <c r="C84" s="37" t="s">
        <v>81</v>
      </c>
      <c r="D84" s="35"/>
      <c r="E84" s="36"/>
      <c r="F84" s="26"/>
      <c r="G84" s="27">
        <f t="shared" si="16"/>
        <v>0</v>
      </c>
      <c r="H84" s="37"/>
      <c r="I84" s="106"/>
    </row>
    <row r="85" spans="1:10" ht="13" customHeight="1" x14ac:dyDescent="0.15">
      <c r="A85" s="101" t="s">
        <v>52</v>
      </c>
      <c r="B85" s="104" t="s">
        <v>45</v>
      </c>
      <c r="C85" s="30" t="s">
        <v>46</v>
      </c>
      <c r="D85" s="31"/>
      <c r="E85" s="32"/>
      <c r="F85" s="27"/>
      <c r="G85" s="33">
        <f>SUM(G86:G89)</f>
        <v>0</v>
      </c>
      <c r="H85" s="33">
        <f>ROUND(G85*$D$7,2)</f>
        <v>0</v>
      </c>
      <c r="I85" s="104"/>
    </row>
    <row r="86" spans="1:10" ht="13" customHeight="1" x14ac:dyDescent="0.15">
      <c r="A86" s="102"/>
      <c r="B86" s="105"/>
      <c r="C86" s="34" t="s">
        <v>47</v>
      </c>
      <c r="D86" s="35"/>
      <c r="E86" s="36"/>
      <c r="F86" s="26"/>
      <c r="G86" s="27">
        <f t="shared" ref="G86:G89" si="17">ROUND(E86*F86,2)</f>
        <v>0</v>
      </c>
      <c r="H86" s="37"/>
      <c r="I86" s="105"/>
    </row>
    <row r="87" spans="1:10" ht="13" customHeight="1" x14ac:dyDescent="0.15">
      <c r="A87" s="102"/>
      <c r="B87" s="105"/>
      <c r="C87" s="34" t="s">
        <v>48</v>
      </c>
      <c r="D87" s="35"/>
      <c r="E87" s="36"/>
      <c r="F87" s="26"/>
      <c r="G87" s="27">
        <f t="shared" si="17"/>
        <v>0</v>
      </c>
      <c r="H87" s="37"/>
      <c r="I87" s="105"/>
    </row>
    <row r="88" spans="1:10" ht="13" customHeight="1" x14ac:dyDescent="0.15">
      <c r="A88" s="102"/>
      <c r="B88" s="105"/>
      <c r="C88" s="34" t="s">
        <v>49</v>
      </c>
      <c r="D88" s="35"/>
      <c r="E88" s="36"/>
      <c r="F88" s="26"/>
      <c r="G88" s="27">
        <f t="shared" si="17"/>
        <v>0</v>
      </c>
      <c r="H88" s="37"/>
      <c r="I88" s="105"/>
    </row>
    <row r="89" spans="1:10" ht="13" customHeight="1" x14ac:dyDescent="0.15">
      <c r="A89" s="103"/>
      <c r="B89" s="106"/>
      <c r="C89" s="37" t="s">
        <v>81</v>
      </c>
      <c r="D89" s="35"/>
      <c r="E89" s="36"/>
      <c r="F89" s="26"/>
      <c r="G89" s="27">
        <f t="shared" si="17"/>
        <v>0</v>
      </c>
      <c r="H89" s="37"/>
      <c r="I89" s="106"/>
    </row>
    <row r="90" spans="1:10" ht="13" customHeight="1" x14ac:dyDescent="0.15">
      <c r="A90" s="101" t="s">
        <v>95</v>
      </c>
      <c r="B90" s="104" t="s">
        <v>45</v>
      </c>
      <c r="C90" s="30" t="s">
        <v>46</v>
      </c>
      <c r="D90" s="31"/>
      <c r="E90" s="32"/>
      <c r="F90" s="27"/>
      <c r="G90" s="33">
        <f>SUM(G91:G94)</f>
        <v>0</v>
      </c>
      <c r="H90" s="33">
        <f>ROUND(G90*$D$7,2)</f>
        <v>0</v>
      </c>
      <c r="I90" s="104"/>
    </row>
    <row r="91" spans="1:10" ht="13" customHeight="1" x14ac:dyDescent="0.15">
      <c r="A91" s="102"/>
      <c r="B91" s="105"/>
      <c r="C91" s="34" t="s">
        <v>47</v>
      </c>
      <c r="D91" s="35"/>
      <c r="E91" s="36"/>
      <c r="F91" s="26"/>
      <c r="G91" s="27">
        <f t="shared" ref="G91:G94" si="18">ROUND(E91*F91,2)</f>
        <v>0</v>
      </c>
      <c r="H91" s="37"/>
      <c r="I91" s="105"/>
    </row>
    <row r="92" spans="1:10" ht="13" customHeight="1" x14ac:dyDescent="0.15">
      <c r="A92" s="102"/>
      <c r="B92" s="105"/>
      <c r="C92" s="34" t="s">
        <v>48</v>
      </c>
      <c r="D92" s="35"/>
      <c r="E92" s="36"/>
      <c r="F92" s="26"/>
      <c r="G92" s="27">
        <f t="shared" si="18"/>
        <v>0</v>
      </c>
      <c r="H92" s="37"/>
      <c r="I92" s="105"/>
    </row>
    <row r="93" spans="1:10" ht="13" customHeight="1" x14ac:dyDescent="0.15">
      <c r="A93" s="102"/>
      <c r="B93" s="105"/>
      <c r="C93" s="34" t="s">
        <v>49</v>
      </c>
      <c r="D93" s="35"/>
      <c r="E93" s="36"/>
      <c r="F93" s="26"/>
      <c r="G93" s="27">
        <f t="shared" si="18"/>
        <v>0</v>
      </c>
      <c r="H93" s="37"/>
      <c r="I93" s="105"/>
    </row>
    <row r="94" spans="1:10" ht="13" customHeight="1" x14ac:dyDescent="0.15">
      <c r="A94" s="103"/>
      <c r="B94" s="106"/>
      <c r="C94" s="37" t="s">
        <v>81</v>
      </c>
      <c r="D94" s="35"/>
      <c r="E94" s="36"/>
      <c r="F94" s="26"/>
      <c r="G94" s="27">
        <f t="shared" si="18"/>
        <v>0</v>
      </c>
      <c r="H94" s="37"/>
      <c r="I94" s="106"/>
    </row>
    <row r="95" spans="1:10" ht="57" customHeight="1" x14ac:dyDescent="0.15">
      <c r="A95" s="11" t="s">
        <v>83</v>
      </c>
      <c r="B95" s="120" t="s">
        <v>84</v>
      </c>
      <c r="C95" s="121"/>
      <c r="D95" s="121"/>
      <c r="E95" s="121"/>
      <c r="F95" s="122"/>
      <c r="G95" s="12">
        <f>SUM(G96:G145)</f>
        <v>0</v>
      </c>
      <c r="H95" s="12">
        <f>SUM(H96:H145)</f>
        <v>0</v>
      </c>
      <c r="I95" s="13"/>
      <c r="J95" s="73" t="s">
        <v>140</v>
      </c>
    </row>
    <row r="96" spans="1:10" ht="14" x14ac:dyDescent="0.15">
      <c r="A96" s="123" t="s">
        <v>85</v>
      </c>
      <c r="B96" s="126" t="s">
        <v>41</v>
      </c>
      <c r="C96" s="19" t="s">
        <v>42</v>
      </c>
      <c r="D96" s="129" t="s">
        <v>43</v>
      </c>
      <c r="E96" s="132"/>
      <c r="F96" s="135" t="str">
        <f>IFERROR(ROUND(AVERAGE(J96:J100),2),"0")</f>
        <v>0</v>
      </c>
      <c r="G96" s="135">
        <f>ROUND(E96*F96,2)</f>
        <v>0</v>
      </c>
      <c r="H96" s="135">
        <f>ROUND(G96*$D$7,2)</f>
        <v>0</v>
      </c>
      <c r="I96" s="138"/>
      <c r="J96" s="26"/>
    </row>
    <row r="97" spans="1:10" ht="14" x14ac:dyDescent="0.15">
      <c r="A97" s="124"/>
      <c r="B97" s="127"/>
      <c r="C97" s="19" t="s">
        <v>42</v>
      </c>
      <c r="D97" s="130"/>
      <c r="E97" s="133"/>
      <c r="F97" s="136"/>
      <c r="G97" s="136"/>
      <c r="H97" s="136"/>
      <c r="I97" s="139"/>
      <c r="J97" s="26"/>
    </row>
    <row r="98" spans="1:10" ht="14" x14ac:dyDescent="0.15">
      <c r="A98" s="124"/>
      <c r="B98" s="127"/>
      <c r="C98" s="19" t="s">
        <v>42</v>
      </c>
      <c r="D98" s="130"/>
      <c r="E98" s="133"/>
      <c r="F98" s="136"/>
      <c r="G98" s="136"/>
      <c r="H98" s="136"/>
      <c r="I98" s="139"/>
      <c r="J98" s="26"/>
    </row>
    <row r="99" spans="1:10" ht="14" x14ac:dyDescent="0.15">
      <c r="A99" s="124"/>
      <c r="B99" s="127"/>
      <c r="C99" s="19" t="s">
        <v>42</v>
      </c>
      <c r="D99" s="130"/>
      <c r="E99" s="133"/>
      <c r="F99" s="136"/>
      <c r="G99" s="136"/>
      <c r="H99" s="136"/>
      <c r="I99" s="139"/>
      <c r="J99" s="26"/>
    </row>
    <row r="100" spans="1:10" ht="14" x14ac:dyDescent="0.15">
      <c r="A100" s="125"/>
      <c r="B100" s="128"/>
      <c r="C100" s="19" t="s">
        <v>42</v>
      </c>
      <c r="D100" s="131"/>
      <c r="E100" s="134"/>
      <c r="F100" s="137"/>
      <c r="G100" s="137"/>
      <c r="H100" s="137"/>
      <c r="I100" s="140"/>
      <c r="J100" s="26"/>
    </row>
    <row r="101" spans="1:10" ht="14" x14ac:dyDescent="0.15">
      <c r="A101" s="123" t="s">
        <v>86</v>
      </c>
      <c r="B101" s="126" t="s">
        <v>41</v>
      </c>
      <c r="C101" s="19" t="s">
        <v>42</v>
      </c>
      <c r="D101" s="129" t="s">
        <v>43</v>
      </c>
      <c r="E101" s="132"/>
      <c r="F101" s="135" t="str">
        <f>IFERROR(ROUND(AVERAGE(J101:J105),2),"0")</f>
        <v>0</v>
      </c>
      <c r="G101" s="135">
        <f>ROUND(E101*F101,2)</f>
        <v>0</v>
      </c>
      <c r="H101" s="135">
        <f>ROUND(G101*$D$7,2)</f>
        <v>0</v>
      </c>
      <c r="I101" s="138"/>
      <c r="J101" s="26"/>
    </row>
    <row r="102" spans="1:10" ht="14" x14ac:dyDescent="0.15">
      <c r="A102" s="124"/>
      <c r="B102" s="127"/>
      <c r="C102" s="19" t="s">
        <v>42</v>
      </c>
      <c r="D102" s="130"/>
      <c r="E102" s="133"/>
      <c r="F102" s="136"/>
      <c r="G102" s="136"/>
      <c r="H102" s="136"/>
      <c r="I102" s="139"/>
      <c r="J102" s="26"/>
    </row>
    <row r="103" spans="1:10" ht="14" x14ac:dyDescent="0.15">
      <c r="A103" s="124"/>
      <c r="B103" s="127"/>
      <c r="C103" s="19" t="s">
        <v>42</v>
      </c>
      <c r="D103" s="130"/>
      <c r="E103" s="133"/>
      <c r="F103" s="136"/>
      <c r="G103" s="136"/>
      <c r="H103" s="136"/>
      <c r="I103" s="139"/>
      <c r="J103" s="26"/>
    </row>
    <row r="104" spans="1:10" ht="14" x14ac:dyDescent="0.15">
      <c r="A104" s="124"/>
      <c r="B104" s="127"/>
      <c r="C104" s="19" t="s">
        <v>42</v>
      </c>
      <c r="D104" s="130"/>
      <c r="E104" s="133"/>
      <c r="F104" s="136"/>
      <c r="G104" s="136"/>
      <c r="H104" s="136"/>
      <c r="I104" s="139"/>
      <c r="J104" s="26"/>
    </row>
    <row r="105" spans="1:10" ht="14" x14ac:dyDescent="0.15">
      <c r="A105" s="125"/>
      <c r="B105" s="128"/>
      <c r="C105" s="19" t="s">
        <v>42</v>
      </c>
      <c r="D105" s="131"/>
      <c r="E105" s="134"/>
      <c r="F105" s="137"/>
      <c r="G105" s="137"/>
      <c r="H105" s="137"/>
      <c r="I105" s="140"/>
      <c r="J105" s="26"/>
    </row>
    <row r="106" spans="1:10" ht="14" x14ac:dyDescent="0.15">
      <c r="A106" s="123" t="s">
        <v>87</v>
      </c>
      <c r="B106" s="126" t="s">
        <v>41</v>
      </c>
      <c r="C106" s="19" t="s">
        <v>42</v>
      </c>
      <c r="D106" s="129" t="s">
        <v>43</v>
      </c>
      <c r="E106" s="132"/>
      <c r="F106" s="135" t="str">
        <f>IFERROR(ROUND(AVERAGE(J106:J110),2),"0")</f>
        <v>0</v>
      </c>
      <c r="G106" s="135">
        <f>ROUND(E106*F106,2)</f>
        <v>0</v>
      </c>
      <c r="H106" s="135">
        <f>ROUND(G106*$D$7,2)</f>
        <v>0</v>
      </c>
      <c r="I106" s="138"/>
      <c r="J106" s="26"/>
    </row>
    <row r="107" spans="1:10" ht="14" x14ac:dyDescent="0.15">
      <c r="A107" s="124"/>
      <c r="B107" s="127"/>
      <c r="C107" s="19" t="s">
        <v>42</v>
      </c>
      <c r="D107" s="130"/>
      <c r="E107" s="133"/>
      <c r="F107" s="136"/>
      <c r="G107" s="136"/>
      <c r="H107" s="136"/>
      <c r="I107" s="139"/>
      <c r="J107" s="26"/>
    </row>
    <row r="108" spans="1:10" ht="14" x14ac:dyDescent="0.15">
      <c r="A108" s="124"/>
      <c r="B108" s="127"/>
      <c r="C108" s="19" t="s">
        <v>42</v>
      </c>
      <c r="D108" s="130"/>
      <c r="E108" s="133"/>
      <c r="F108" s="136"/>
      <c r="G108" s="136"/>
      <c r="H108" s="136"/>
      <c r="I108" s="139"/>
      <c r="J108" s="26"/>
    </row>
    <row r="109" spans="1:10" ht="14" x14ac:dyDescent="0.15">
      <c r="A109" s="124"/>
      <c r="B109" s="127"/>
      <c r="C109" s="19" t="s">
        <v>42</v>
      </c>
      <c r="D109" s="130"/>
      <c r="E109" s="133"/>
      <c r="F109" s="136"/>
      <c r="G109" s="136"/>
      <c r="H109" s="136"/>
      <c r="I109" s="139"/>
      <c r="J109" s="26"/>
    </row>
    <row r="110" spans="1:10" ht="14" x14ac:dyDescent="0.15">
      <c r="A110" s="125"/>
      <c r="B110" s="128"/>
      <c r="C110" s="19" t="s">
        <v>42</v>
      </c>
      <c r="D110" s="131"/>
      <c r="E110" s="134"/>
      <c r="F110" s="137"/>
      <c r="G110" s="137"/>
      <c r="H110" s="137"/>
      <c r="I110" s="140"/>
      <c r="J110" s="26"/>
    </row>
    <row r="111" spans="1:10" ht="14" x14ac:dyDescent="0.15">
      <c r="A111" s="123" t="s">
        <v>88</v>
      </c>
      <c r="B111" s="126" t="s">
        <v>41</v>
      </c>
      <c r="C111" s="19" t="s">
        <v>42</v>
      </c>
      <c r="D111" s="129" t="s">
        <v>43</v>
      </c>
      <c r="E111" s="132"/>
      <c r="F111" s="135" t="str">
        <f>IFERROR(ROUND(AVERAGE(J111:J115),2),"0")</f>
        <v>0</v>
      </c>
      <c r="G111" s="135">
        <f>ROUND(E111*F111,2)</f>
        <v>0</v>
      </c>
      <c r="H111" s="135">
        <f>ROUND(G111*$D$7,2)</f>
        <v>0</v>
      </c>
      <c r="I111" s="138"/>
      <c r="J111" s="26"/>
    </row>
    <row r="112" spans="1:10" ht="14" x14ac:dyDescent="0.15">
      <c r="A112" s="124"/>
      <c r="B112" s="127"/>
      <c r="C112" s="19" t="s">
        <v>42</v>
      </c>
      <c r="D112" s="130"/>
      <c r="E112" s="133"/>
      <c r="F112" s="136"/>
      <c r="G112" s="136"/>
      <c r="H112" s="136"/>
      <c r="I112" s="139"/>
      <c r="J112" s="26"/>
    </row>
    <row r="113" spans="1:10" ht="14" x14ac:dyDescent="0.15">
      <c r="A113" s="124"/>
      <c r="B113" s="127"/>
      <c r="C113" s="19" t="s">
        <v>42</v>
      </c>
      <c r="D113" s="130"/>
      <c r="E113" s="133"/>
      <c r="F113" s="136"/>
      <c r="G113" s="136"/>
      <c r="H113" s="136"/>
      <c r="I113" s="139"/>
      <c r="J113" s="26"/>
    </row>
    <row r="114" spans="1:10" ht="14" x14ac:dyDescent="0.15">
      <c r="A114" s="124"/>
      <c r="B114" s="127"/>
      <c r="C114" s="19" t="s">
        <v>42</v>
      </c>
      <c r="D114" s="130"/>
      <c r="E114" s="133"/>
      <c r="F114" s="136"/>
      <c r="G114" s="136"/>
      <c r="H114" s="136"/>
      <c r="I114" s="139"/>
      <c r="J114" s="26"/>
    </row>
    <row r="115" spans="1:10" ht="14" x14ac:dyDescent="0.15">
      <c r="A115" s="125"/>
      <c r="B115" s="128"/>
      <c r="C115" s="19" t="s">
        <v>42</v>
      </c>
      <c r="D115" s="131"/>
      <c r="E115" s="134"/>
      <c r="F115" s="137"/>
      <c r="G115" s="137"/>
      <c r="H115" s="137"/>
      <c r="I115" s="140"/>
      <c r="J115" s="26"/>
    </row>
    <row r="116" spans="1:10" ht="14" x14ac:dyDescent="0.15">
      <c r="A116" s="123" t="s">
        <v>89</v>
      </c>
      <c r="B116" s="126" t="s">
        <v>41</v>
      </c>
      <c r="C116" s="19" t="s">
        <v>42</v>
      </c>
      <c r="D116" s="129" t="s">
        <v>43</v>
      </c>
      <c r="E116" s="132"/>
      <c r="F116" s="135" t="str">
        <f>IFERROR(ROUND(AVERAGE(J116:J120),2),"0")</f>
        <v>0</v>
      </c>
      <c r="G116" s="135">
        <f>ROUND(E116*F116,2)</f>
        <v>0</v>
      </c>
      <c r="H116" s="135">
        <f>ROUND(G116*$D$7,2)</f>
        <v>0</v>
      </c>
      <c r="I116" s="138"/>
      <c r="J116" s="26"/>
    </row>
    <row r="117" spans="1:10" ht="14" x14ac:dyDescent="0.15">
      <c r="A117" s="124"/>
      <c r="B117" s="127"/>
      <c r="C117" s="19" t="s">
        <v>42</v>
      </c>
      <c r="D117" s="130"/>
      <c r="E117" s="133"/>
      <c r="F117" s="136"/>
      <c r="G117" s="136"/>
      <c r="H117" s="136"/>
      <c r="I117" s="139"/>
      <c r="J117" s="26"/>
    </row>
    <row r="118" spans="1:10" ht="14" x14ac:dyDescent="0.15">
      <c r="A118" s="124"/>
      <c r="B118" s="127"/>
      <c r="C118" s="19" t="s">
        <v>42</v>
      </c>
      <c r="D118" s="130"/>
      <c r="E118" s="133"/>
      <c r="F118" s="136"/>
      <c r="G118" s="136"/>
      <c r="H118" s="136"/>
      <c r="I118" s="139"/>
      <c r="J118" s="26"/>
    </row>
    <row r="119" spans="1:10" ht="14" x14ac:dyDescent="0.15">
      <c r="A119" s="124"/>
      <c r="B119" s="127"/>
      <c r="C119" s="19" t="s">
        <v>42</v>
      </c>
      <c r="D119" s="130"/>
      <c r="E119" s="133"/>
      <c r="F119" s="136"/>
      <c r="G119" s="136"/>
      <c r="H119" s="136"/>
      <c r="I119" s="139"/>
      <c r="J119" s="26"/>
    </row>
    <row r="120" spans="1:10" ht="14" x14ac:dyDescent="0.15">
      <c r="A120" s="125"/>
      <c r="B120" s="128"/>
      <c r="C120" s="19" t="s">
        <v>42</v>
      </c>
      <c r="D120" s="131"/>
      <c r="E120" s="134"/>
      <c r="F120" s="137"/>
      <c r="G120" s="137"/>
      <c r="H120" s="137"/>
      <c r="I120" s="140"/>
      <c r="J120" s="26"/>
    </row>
    <row r="121" spans="1:10" ht="14" x14ac:dyDescent="0.15">
      <c r="A121" s="123" t="s">
        <v>90</v>
      </c>
      <c r="B121" s="126" t="s">
        <v>41</v>
      </c>
      <c r="C121" s="19" t="s">
        <v>42</v>
      </c>
      <c r="D121" s="129" t="s">
        <v>43</v>
      </c>
      <c r="E121" s="132"/>
      <c r="F121" s="135" t="str">
        <f>IFERROR(ROUND(AVERAGE(J121:J125),2),"0")</f>
        <v>0</v>
      </c>
      <c r="G121" s="135">
        <f>ROUND(E121*F121,2)</f>
        <v>0</v>
      </c>
      <c r="H121" s="135">
        <f>ROUND(G121*$D$7,2)</f>
        <v>0</v>
      </c>
      <c r="I121" s="138"/>
      <c r="J121" s="26"/>
    </row>
    <row r="122" spans="1:10" ht="14" x14ac:dyDescent="0.15">
      <c r="A122" s="124"/>
      <c r="B122" s="127"/>
      <c r="C122" s="19" t="s">
        <v>42</v>
      </c>
      <c r="D122" s="130"/>
      <c r="E122" s="133"/>
      <c r="F122" s="136"/>
      <c r="G122" s="136"/>
      <c r="H122" s="136"/>
      <c r="I122" s="139"/>
      <c r="J122" s="26"/>
    </row>
    <row r="123" spans="1:10" ht="14" x14ac:dyDescent="0.15">
      <c r="A123" s="124"/>
      <c r="B123" s="127"/>
      <c r="C123" s="19" t="s">
        <v>42</v>
      </c>
      <c r="D123" s="130"/>
      <c r="E123" s="133"/>
      <c r="F123" s="136"/>
      <c r="G123" s="136"/>
      <c r="H123" s="136"/>
      <c r="I123" s="139"/>
      <c r="J123" s="26"/>
    </row>
    <row r="124" spans="1:10" ht="14" x14ac:dyDescent="0.15">
      <c r="A124" s="124"/>
      <c r="B124" s="127"/>
      <c r="C124" s="19" t="s">
        <v>42</v>
      </c>
      <c r="D124" s="130"/>
      <c r="E124" s="133"/>
      <c r="F124" s="136"/>
      <c r="G124" s="136"/>
      <c r="H124" s="136"/>
      <c r="I124" s="139"/>
      <c r="J124" s="26"/>
    </row>
    <row r="125" spans="1:10" ht="14" x14ac:dyDescent="0.15">
      <c r="A125" s="125"/>
      <c r="B125" s="128"/>
      <c r="C125" s="19" t="s">
        <v>42</v>
      </c>
      <c r="D125" s="131"/>
      <c r="E125" s="134"/>
      <c r="F125" s="137"/>
      <c r="G125" s="137"/>
      <c r="H125" s="137"/>
      <c r="I125" s="140"/>
      <c r="J125" s="26"/>
    </row>
    <row r="126" spans="1:10" ht="14" x14ac:dyDescent="0.15">
      <c r="A126" s="123" t="s">
        <v>91</v>
      </c>
      <c r="B126" s="126" t="s">
        <v>41</v>
      </c>
      <c r="C126" s="19" t="s">
        <v>42</v>
      </c>
      <c r="D126" s="129" t="s">
        <v>43</v>
      </c>
      <c r="E126" s="132"/>
      <c r="F126" s="135" t="str">
        <f>IFERROR(ROUND(AVERAGE(J126:J130),2),"0")</f>
        <v>0</v>
      </c>
      <c r="G126" s="135">
        <f>ROUND(E126*F126,2)</f>
        <v>0</v>
      </c>
      <c r="H126" s="135">
        <f>ROUND(G126*$D$7,2)</f>
        <v>0</v>
      </c>
      <c r="I126" s="138"/>
      <c r="J126" s="26"/>
    </row>
    <row r="127" spans="1:10" ht="14" x14ac:dyDescent="0.15">
      <c r="A127" s="124"/>
      <c r="B127" s="127"/>
      <c r="C127" s="19" t="s">
        <v>42</v>
      </c>
      <c r="D127" s="130"/>
      <c r="E127" s="133"/>
      <c r="F127" s="136"/>
      <c r="G127" s="136"/>
      <c r="H127" s="136"/>
      <c r="I127" s="139"/>
      <c r="J127" s="26"/>
    </row>
    <row r="128" spans="1:10" ht="14" x14ac:dyDescent="0.15">
      <c r="A128" s="124"/>
      <c r="B128" s="127"/>
      <c r="C128" s="19" t="s">
        <v>42</v>
      </c>
      <c r="D128" s="130"/>
      <c r="E128" s="133"/>
      <c r="F128" s="136"/>
      <c r="G128" s="136"/>
      <c r="H128" s="136"/>
      <c r="I128" s="139"/>
      <c r="J128" s="26"/>
    </row>
    <row r="129" spans="1:10" ht="14" x14ac:dyDescent="0.15">
      <c r="A129" s="124"/>
      <c r="B129" s="127"/>
      <c r="C129" s="19" t="s">
        <v>42</v>
      </c>
      <c r="D129" s="130"/>
      <c r="E129" s="133"/>
      <c r="F129" s="136"/>
      <c r="G129" s="136"/>
      <c r="H129" s="136"/>
      <c r="I129" s="139"/>
      <c r="J129" s="26"/>
    </row>
    <row r="130" spans="1:10" ht="14" x14ac:dyDescent="0.15">
      <c r="A130" s="125"/>
      <c r="B130" s="128"/>
      <c r="C130" s="19" t="s">
        <v>42</v>
      </c>
      <c r="D130" s="131"/>
      <c r="E130" s="134"/>
      <c r="F130" s="137"/>
      <c r="G130" s="137"/>
      <c r="H130" s="137"/>
      <c r="I130" s="140"/>
      <c r="J130" s="26"/>
    </row>
    <row r="131" spans="1:10" ht="14" x14ac:dyDescent="0.15">
      <c r="A131" s="123" t="s">
        <v>92</v>
      </c>
      <c r="B131" s="126" t="s">
        <v>41</v>
      </c>
      <c r="C131" s="19" t="s">
        <v>42</v>
      </c>
      <c r="D131" s="129" t="s">
        <v>43</v>
      </c>
      <c r="E131" s="132"/>
      <c r="F131" s="135" t="str">
        <f>IFERROR(ROUND(AVERAGE(J131:J135),2),"0")</f>
        <v>0</v>
      </c>
      <c r="G131" s="135">
        <f>ROUND(E131*F131,2)</f>
        <v>0</v>
      </c>
      <c r="H131" s="135">
        <f>ROUND(G131*$D$7,2)</f>
        <v>0</v>
      </c>
      <c r="I131" s="138"/>
      <c r="J131" s="26"/>
    </row>
    <row r="132" spans="1:10" ht="14" x14ac:dyDescent="0.15">
      <c r="A132" s="124"/>
      <c r="B132" s="127"/>
      <c r="C132" s="19" t="s">
        <v>42</v>
      </c>
      <c r="D132" s="130"/>
      <c r="E132" s="133"/>
      <c r="F132" s="136"/>
      <c r="G132" s="136"/>
      <c r="H132" s="136"/>
      <c r="I132" s="139"/>
      <c r="J132" s="26"/>
    </row>
    <row r="133" spans="1:10" ht="14" x14ac:dyDescent="0.15">
      <c r="A133" s="124"/>
      <c r="B133" s="127"/>
      <c r="C133" s="19" t="s">
        <v>42</v>
      </c>
      <c r="D133" s="130"/>
      <c r="E133" s="133"/>
      <c r="F133" s="136"/>
      <c r="G133" s="136"/>
      <c r="H133" s="136"/>
      <c r="I133" s="139"/>
      <c r="J133" s="26"/>
    </row>
    <row r="134" spans="1:10" ht="14" x14ac:dyDescent="0.15">
      <c r="A134" s="124"/>
      <c r="B134" s="127"/>
      <c r="C134" s="19" t="s">
        <v>42</v>
      </c>
      <c r="D134" s="130"/>
      <c r="E134" s="133"/>
      <c r="F134" s="136"/>
      <c r="G134" s="136"/>
      <c r="H134" s="136"/>
      <c r="I134" s="139"/>
      <c r="J134" s="26"/>
    </row>
    <row r="135" spans="1:10" ht="14" x14ac:dyDescent="0.15">
      <c r="A135" s="125"/>
      <c r="B135" s="128"/>
      <c r="C135" s="19" t="s">
        <v>42</v>
      </c>
      <c r="D135" s="131"/>
      <c r="E135" s="134"/>
      <c r="F135" s="137"/>
      <c r="G135" s="137"/>
      <c r="H135" s="137"/>
      <c r="I135" s="140"/>
      <c r="J135" s="26"/>
    </row>
    <row r="136" spans="1:10" ht="14" x14ac:dyDescent="0.15">
      <c r="A136" s="123" t="s">
        <v>93</v>
      </c>
      <c r="B136" s="126" t="s">
        <v>41</v>
      </c>
      <c r="C136" s="19" t="s">
        <v>42</v>
      </c>
      <c r="D136" s="129" t="s">
        <v>43</v>
      </c>
      <c r="E136" s="132"/>
      <c r="F136" s="135" t="str">
        <f>IFERROR(ROUND(AVERAGE(J136:J140),2),"0")</f>
        <v>0</v>
      </c>
      <c r="G136" s="135">
        <f>ROUND(E136*F136,2)</f>
        <v>0</v>
      </c>
      <c r="H136" s="135">
        <f>ROUND(G136*$D$7,2)</f>
        <v>0</v>
      </c>
      <c r="I136" s="138"/>
      <c r="J136" s="26"/>
    </row>
    <row r="137" spans="1:10" ht="14" x14ac:dyDescent="0.15">
      <c r="A137" s="124"/>
      <c r="B137" s="127"/>
      <c r="C137" s="19" t="s">
        <v>42</v>
      </c>
      <c r="D137" s="130"/>
      <c r="E137" s="133"/>
      <c r="F137" s="136"/>
      <c r="G137" s="136"/>
      <c r="H137" s="136"/>
      <c r="I137" s="139"/>
      <c r="J137" s="26"/>
    </row>
    <row r="138" spans="1:10" ht="14" x14ac:dyDescent="0.15">
      <c r="A138" s="124"/>
      <c r="B138" s="127"/>
      <c r="C138" s="19" t="s">
        <v>42</v>
      </c>
      <c r="D138" s="130"/>
      <c r="E138" s="133"/>
      <c r="F138" s="136"/>
      <c r="G138" s="136"/>
      <c r="H138" s="136"/>
      <c r="I138" s="139"/>
      <c r="J138" s="26"/>
    </row>
    <row r="139" spans="1:10" ht="14" x14ac:dyDescent="0.15">
      <c r="A139" s="124"/>
      <c r="B139" s="127"/>
      <c r="C139" s="19" t="s">
        <v>42</v>
      </c>
      <c r="D139" s="130"/>
      <c r="E139" s="133"/>
      <c r="F139" s="136"/>
      <c r="G139" s="136"/>
      <c r="H139" s="136"/>
      <c r="I139" s="139"/>
      <c r="J139" s="26"/>
    </row>
    <row r="140" spans="1:10" ht="14" x14ac:dyDescent="0.15">
      <c r="A140" s="125"/>
      <c r="B140" s="128"/>
      <c r="C140" s="19" t="s">
        <v>42</v>
      </c>
      <c r="D140" s="131"/>
      <c r="E140" s="134"/>
      <c r="F140" s="137"/>
      <c r="G140" s="137"/>
      <c r="H140" s="137"/>
      <c r="I140" s="140"/>
      <c r="J140" s="26"/>
    </row>
    <row r="141" spans="1:10" ht="14" x14ac:dyDescent="0.15">
      <c r="A141" s="123" t="s">
        <v>94</v>
      </c>
      <c r="B141" s="126" t="s">
        <v>41</v>
      </c>
      <c r="C141" s="19" t="s">
        <v>42</v>
      </c>
      <c r="D141" s="129" t="s">
        <v>43</v>
      </c>
      <c r="E141" s="132"/>
      <c r="F141" s="135" t="str">
        <f>IFERROR(ROUND(AVERAGE(J141:J145),2),"0")</f>
        <v>0</v>
      </c>
      <c r="G141" s="135">
        <f>ROUND(E141*F141,2)</f>
        <v>0</v>
      </c>
      <c r="H141" s="135">
        <f>ROUND(G141*$D$7,2)</f>
        <v>0</v>
      </c>
      <c r="I141" s="138"/>
      <c r="J141" s="26"/>
    </row>
    <row r="142" spans="1:10" ht="14" x14ac:dyDescent="0.15">
      <c r="A142" s="124"/>
      <c r="B142" s="127"/>
      <c r="C142" s="19" t="s">
        <v>42</v>
      </c>
      <c r="D142" s="130"/>
      <c r="E142" s="133"/>
      <c r="F142" s="136"/>
      <c r="G142" s="136"/>
      <c r="H142" s="136"/>
      <c r="I142" s="139"/>
      <c r="J142" s="26"/>
    </row>
    <row r="143" spans="1:10" ht="14" x14ac:dyDescent="0.15">
      <c r="A143" s="124"/>
      <c r="B143" s="127"/>
      <c r="C143" s="19" t="s">
        <v>42</v>
      </c>
      <c r="D143" s="130"/>
      <c r="E143" s="133"/>
      <c r="F143" s="136"/>
      <c r="G143" s="136"/>
      <c r="H143" s="136"/>
      <c r="I143" s="139"/>
      <c r="J143" s="26"/>
    </row>
    <row r="144" spans="1:10" ht="14" x14ac:dyDescent="0.15">
      <c r="A144" s="124"/>
      <c r="B144" s="127"/>
      <c r="C144" s="19" t="s">
        <v>42</v>
      </c>
      <c r="D144" s="130"/>
      <c r="E144" s="133"/>
      <c r="F144" s="136"/>
      <c r="G144" s="136"/>
      <c r="H144" s="136"/>
      <c r="I144" s="139"/>
      <c r="J144" s="26"/>
    </row>
    <row r="145" spans="1:10" ht="14" x14ac:dyDescent="0.15">
      <c r="A145" s="125"/>
      <c r="B145" s="128"/>
      <c r="C145" s="19" t="s">
        <v>42</v>
      </c>
      <c r="D145" s="131"/>
      <c r="E145" s="134"/>
      <c r="F145" s="137"/>
      <c r="G145" s="137"/>
      <c r="H145" s="137"/>
      <c r="I145" s="140"/>
      <c r="J145" s="26"/>
    </row>
    <row r="146" spans="1:10" x14ac:dyDescent="0.15">
      <c r="A146" s="141" t="s">
        <v>53</v>
      </c>
      <c r="B146" s="141"/>
      <c r="C146" s="141"/>
      <c r="D146" s="141"/>
      <c r="E146" s="141"/>
      <c r="F146" s="141"/>
      <c r="G146" s="12">
        <f>SUM(G10,G33,G44,G95)</f>
        <v>0</v>
      </c>
      <c r="H146" s="12">
        <f>SUM(H10,H33,H44,H95)</f>
        <v>0</v>
      </c>
      <c r="I146" s="13"/>
    </row>
    <row r="147" spans="1:10" x14ac:dyDescent="0.15">
      <c r="G147" s="38"/>
      <c r="H147" s="38"/>
    </row>
  </sheetData>
  <sheetProtection sheet="1" objects="1" scenarios="1"/>
  <mergeCells count="156">
    <mergeCell ref="D1:I1"/>
    <mergeCell ref="A3:C3"/>
    <mergeCell ref="D3:I3"/>
    <mergeCell ref="D4:E4"/>
    <mergeCell ref="F4:G4"/>
    <mergeCell ref="A5:C5"/>
    <mergeCell ref="D5:I5"/>
    <mergeCell ref="B14:C14"/>
    <mergeCell ref="B15:C15"/>
    <mergeCell ref="B16:C16"/>
    <mergeCell ref="B17:C17"/>
    <mergeCell ref="B18:C18"/>
    <mergeCell ref="B19:C19"/>
    <mergeCell ref="D6:I6"/>
    <mergeCell ref="B9:C9"/>
    <mergeCell ref="B10:F10"/>
    <mergeCell ref="B11:F11"/>
    <mergeCell ref="B12:C12"/>
    <mergeCell ref="B13:C13"/>
    <mergeCell ref="B26:C26"/>
    <mergeCell ref="B27:C27"/>
    <mergeCell ref="B28:C28"/>
    <mergeCell ref="B29:C29"/>
    <mergeCell ref="B30:C30"/>
    <mergeCell ref="B31:C31"/>
    <mergeCell ref="B20:C20"/>
    <mergeCell ref="B21:C21"/>
    <mergeCell ref="B22:F22"/>
    <mergeCell ref="B23:C23"/>
    <mergeCell ref="B24:C24"/>
    <mergeCell ref="B25:C25"/>
    <mergeCell ref="B38:C38"/>
    <mergeCell ref="B39:C39"/>
    <mergeCell ref="B40:C40"/>
    <mergeCell ref="B41:C41"/>
    <mergeCell ref="B42:C42"/>
    <mergeCell ref="B43:C43"/>
    <mergeCell ref="B32:C32"/>
    <mergeCell ref="B33:F33"/>
    <mergeCell ref="B34:C34"/>
    <mergeCell ref="B35:C35"/>
    <mergeCell ref="B36:C36"/>
    <mergeCell ref="B37:C37"/>
    <mergeCell ref="A55:A59"/>
    <mergeCell ref="B55:B59"/>
    <mergeCell ref="I55:I59"/>
    <mergeCell ref="A60:A64"/>
    <mergeCell ref="B60:B64"/>
    <mergeCell ref="I60:I64"/>
    <mergeCell ref="B44:F44"/>
    <mergeCell ref="A45:A49"/>
    <mergeCell ref="B45:B49"/>
    <mergeCell ref="I45:I49"/>
    <mergeCell ref="A50:A54"/>
    <mergeCell ref="B50:B54"/>
    <mergeCell ref="I50:I54"/>
    <mergeCell ref="A75:A79"/>
    <mergeCell ref="B75:B79"/>
    <mergeCell ref="I75:I79"/>
    <mergeCell ref="A80:A84"/>
    <mergeCell ref="B80:B84"/>
    <mergeCell ref="I80:I84"/>
    <mergeCell ref="A65:A69"/>
    <mergeCell ref="B65:B69"/>
    <mergeCell ref="I65:I69"/>
    <mergeCell ref="A70:A74"/>
    <mergeCell ref="B70:B74"/>
    <mergeCell ref="I70:I74"/>
    <mergeCell ref="B95:F95"/>
    <mergeCell ref="A96:A100"/>
    <mergeCell ref="B96:B100"/>
    <mergeCell ref="D96:D100"/>
    <mergeCell ref="E96:E100"/>
    <mergeCell ref="F96:F100"/>
    <mergeCell ref="A85:A89"/>
    <mergeCell ref="B85:B89"/>
    <mergeCell ref="I85:I89"/>
    <mergeCell ref="A90:A94"/>
    <mergeCell ref="B90:B94"/>
    <mergeCell ref="I90:I94"/>
    <mergeCell ref="G96:G100"/>
    <mergeCell ref="H96:H100"/>
    <mergeCell ref="I96:I100"/>
    <mergeCell ref="A101:A105"/>
    <mergeCell ref="B101:B105"/>
    <mergeCell ref="D101:D105"/>
    <mergeCell ref="E101:E105"/>
    <mergeCell ref="F101:F105"/>
    <mergeCell ref="G101:G105"/>
    <mergeCell ref="H101:H105"/>
    <mergeCell ref="I101:I105"/>
    <mergeCell ref="A106:A110"/>
    <mergeCell ref="B106:B110"/>
    <mergeCell ref="D106:D110"/>
    <mergeCell ref="E106:E110"/>
    <mergeCell ref="F106:F110"/>
    <mergeCell ref="G106:G110"/>
    <mergeCell ref="H106:H110"/>
    <mergeCell ref="I106:I110"/>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41:H145"/>
    <mergeCell ref="I141:I145"/>
    <mergeCell ref="A146:F146"/>
    <mergeCell ref="A141:A145"/>
    <mergeCell ref="B141:B145"/>
    <mergeCell ref="D141:D145"/>
    <mergeCell ref="E141:E145"/>
    <mergeCell ref="F141:F145"/>
    <mergeCell ref="G141:G145"/>
  </mergeCells>
  <conditionalFormatting sqref="K10 K12:K21">
    <cfRule type="duplicateValues" dxfId="5" priority="2"/>
  </conditionalFormatting>
  <conditionalFormatting sqref="K11">
    <cfRule type="duplicateValues" dxfId="4" priority="1"/>
  </conditionalFormatting>
  <dataValidations count="7">
    <dataValidation type="list" allowBlank="1" showInputMessage="1" showErrorMessage="1" sqref="D6:I6" xr:uid="{9AE3C8D6-F4F7-1343-AF35-50ACED76DC4E}">
      <formula1>"Pareiškėjas,Partneris Nr. 1,Partneris Nr. 2,Partneris Nr. 3"</formula1>
    </dataValidation>
    <dataValidation allowBlank="1" showInputMessage="1" showErrorMessage="1" prompt="Fizinio rodiklio numeris turi sutapti su paraiškoje nurodytu numeriu." sqref="D2" xr:uid="{9903D489-D45B-8449-8547-4100AB904C1E}"/>
    <dataValidation type="list" allowBlank="1" showInputMessage="1" showErrorMessage="1" sqref="D1:I1" xr:uid="{85F0EEAD-3A17-024B-B07F-18DB8D1E44CB}">
      <formula1>"Moksliniai tyrimai, Eksperimentinė plėtra, MVĮ konsultavimas, Regioninė investicinė pagalba "</formula1>
    </dataValidation>
    <dataValidation allowBlank="1" showErrorMessage="1" sqref="F96:F145" xr:uid="{7E07F0AE-D1E7-884D-A3B5-E49E02AA00EF}"/>
    <dataValidation allowBlank="1" showInputMessage="1" showErrorMessage="1" prompt="Įveskite vienos pareigybės darbuotojų fizinio rodiklio pasiekimui skiriamą darbo laiką valandomis." sqref="E96:E145" xr:uid="{A815F40C-D3E1-9544-A9F1-E2E78BE3F009}"/>
    <dataValidation type="list" allowBlank="1" showInputMessage="1" showErrorMessage="1" prompt="Pasirinkite finansavimo intensyvumą vadovaudamiesi Gairių 49 arba 54 punktų nuostatomis." sqref="D7" xr:uid="{42428575-39D4-6D42-B711-C40DB07007FE}">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F531D3B7-1859-0148-8D47-EEBF375C6D99}"/>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7C789-902F-2A49-8326-F3D6D88456BF}">
  <sheetPr codeName="Sheet6"/>
  <dimension ref="A1:R147"/>
  <sheetViews>
    <sheetView showZeros="0" zoomScale="125" workbookViewId="0">
      <selection activeCell="F14" sqref="F14"/>
    </sheetView>
  </sheetViews>
  <sheetFormatPr baseColWidth="10" defaultColWidth="9.1640625" defaultRowHeight="13"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
      <c r="B1" s="5"/>
      <c r="C1" s="5" t="s">
        <v>0</v>
      </c>
      <c r="D1" s="113"/>
      <c r="E1" s="113"/>
      <c r="F1" s="113"/>
      <c r="G1" s="113"/>
      <c r="H1" s="113"/>
      <c r="I1" s="113"/>
    </row>
    <row r="2" spans="1:9" ht="13.5" customHeight="1" x14ac:dyDescent="0.15">
      <c r="A2" s="5"/>
      <c r="B2" s="5"/>
      <c r="C2" s="5" t="s">
        <v>1</v>
      </c>
      <c r="D2" s="3"/>
      <c r="E2" s="4"/>
      <c r="F2" s="4"/>
      <c r="G2" s="4"/>
      <c r="H2" s="4"/>
      <c r="I2" s="4"/>
    </row>
    <row r="3" spans="1:9" x14ac:dyDescent="0.15">
      <c r="A3" s="114" t="s">
        <v>2</v>
      </c>
      <c r="B3" s="114"/>
      <c r="C3" s="114"/>
      <c r="D3" s="113"/>
      <c r="E3" s="113"/>
      <c r="F3" s="113"/>
      <c r="G3" s="113"/>
      <c r="H3" s="113"/>
      <c r="I3" s="113"/>
    </row>
    <row r="4" spans="1:9" x14ac:dyDescent="0.15">
      <c r="A4" s="5"/>
      <c r="B4" s="5"/>
      <c r="C4" s="5" t="s">
        <v>3</v>
      </c>
      <c r="D4" s="115"/>
      <c r="E4" s="115"/>
      <c r="F4" s="116" t="s">
        <v>4</v>
      </c>
      <c r="G4" s="116"/>
      <c r="H4" s="54"/>
      <c r="I4" s="4"/>
    </row>
    <row r="5" spans="1:9" x14ac:dyDescent="0.15">
      <c r="A5" s="114" t="s">
        <v>5</v>
      </c>
      <c r="B5" s="114"/>
      <c r="C5" s="114"/>
      <c r="D5" s="107"/>
      <c r="E5" s="107"/>
      <c r="F5" s="107"/>
      <c r="G5" s="107"/>
      <c r="H5" s="107"/>
      <c r="I5" s="113"/>
    </row>
    <row r="6" spans="1:9" x14ac:dyDescent="0.15">
      <c r="A6" s="5"/>
      <c r="B6" s="5"/>
      <c r="C6" s="5" t="s">
        <v>6</v>
      </c>
      <c r="D6" s="107"/>
      <c r="E6" s="107"/>
      <c r="F6" s="107"/>
      <c r="G6" s="107"/>
      <c r="H6" s="107"/>
      <c r="I6" s="107"/>
    </row>
    <row r="7" spans="1:9" x14ac:dyDescent="0.15">
      <c r="A7" s="5"/>
      <c r="B7" s="5"/>
      <c r="C7" s="5" t="s">
        <v>7</v>
      </c>
      <c r="D7" s="7"/>
      <c r="E7" s="4"/>
      <c r="F7" s="4"/>
      <c r="G7" s="8"/>
      <c r="H7" s="4"/>
      <c r="I7" s="4"/>
    </row>
    <row r="8" spans="1:9" ht="6" customHeight="1" x14ac:dyDescent="0.15">
      <c r="I8" s="55"/>
    </row>
    <row r="9" spans="1:9" ht="42" x14ac:dyDescent="0.15">
      <c r="A9" s="10" t="s">
        <v>8</v>
      </c>
      <c r="B9" s="108" t="s">
        <v>9</v>
      </c>
      <c r="C9" s="108"/>
      <c r="D9" s="10" t="s">
        <v>10</v>
      </c>
      <c r="E9" s="10" t="s">
        <v>11</v>
      </c>
      <c r="F9" s="10" t="s">
        <v>12</v>
      </c>
      <c r="G9" s="10" t="s">
        <v>13</v>
      </c>
      <c r="H9" s="10" t="s">
        <v>14</v>
      </c>
      <c r="I9" s="10" t="s">
        <v>15</v>
      </c>
    </row>
    <row r="10" spans="1:9" ht="27.75" customHeight="1" x14ac:dyDescent="0.15">
      <c r="A10" s="11" t="s">
        <v>54</v>
      </c>
      <c r="B10" s="109" t="s">
        <v>55</v>
      </c>
      <c r="C10" s="110"/>
      <c r="D10" s="110"/>
      <c r="E10" s="110"/>
      <c r="F10" s="111"/>
      <c r="G10" s="12">
        <f>G11+G22</f>
        <v>0</v>
      </c>
      <c r="H10" s="12">
        <f>H11+H22</f>
        <v>0</v>
      </c>
      <c r="I10" s="13"/>
    </row>
    <row r="11" spans="1:9" ht="13" customHeight="1" x14ac:dyDescent="0.15">
      <c r="A11" s="20" t="s">
        <v>56</v>
      </c>
      <c r="B11" s="117" t="s">
        <v>57</v>
      </c>
      <c r="C11" s="118"/>
      <c r="D11" s="118"/>
      <c r="E11" s="118"/>
      <c r="F11" s="119"/>
      <c r="G11" s="21">
        <f>SUM(G12:G21)</f>
        <v>0</v>
      </c>
      <c r="H11" s="21">
        <f>SUM(H12:H21)</f>
        <v>0</v>
      </c>
      <c r="I11" s="22"/>
    </row>
    <row r="12" spans="1:9" x14ac:dyDescent="0.15">
      <c r="A12" s="14" t="s">
        <v>59</v>
      </c>
      <c r="B12" s="112" t="s">
        <v>17</v>
      </c>
      <c r="C12" s="112"/>
      <c r="D12" s="15"/>
      <c r="E12" s="16"/>
      <c r="F12" s="17"/>
      <c r="G12" s="18">
        <f t="shared" ref="G12:G21" si="0">ROUND(E12*F12,2)</f>
        <v>0</v>
      </c>
      <c r="H12" s="18">
        <f t="shared" ref="H12:H43" si="1">ROUND(G12*$D$7,2)</f>
        <v>0</v>
      </c>
      <c r="I12" s="19"/>
    </row>
    <row r="13" spans="1:9" x14ac:dyDescent="0.15">
      <c r="A13" s="14" t="s">
        <v>60</v>
      </c>
      <c r="B13" s="112" t="s">
        <v>17</v>
      </c>
      <c r="C13" s="112"/>
      <c r="D13" s="15"/>
      <c r="E13" s="16"/>
      <c r="F13" s="17"/>
      <c r="G13" s="18">
        <f t="shared" si="0"/>
        <v>0</v>
      </c>
      <c r="H13" s="18">
        <f t="shared" si="1"/>
        <v>0</v>
      </c>
      <c r="I13" s="19"/>
    </row>
    <row r="14" spans="1:9" x14ac:dyDescent="0.15">
      <c r="A14" s="14" t="s">
        <v>61</v>
      </c>
      <c r="B14" s="112" t="s">
        <v>17</v>
      </c>
      <c r="C14" s="112"/>
      <c r="D14" s="15"/>
      <c r="E14" s="16"/>
      <c r="F14" s="17"/>
      <c r="G14" s="18">
        <f t="shared" si="0"/>
        <v>0</v>
      </c>
      <c r="H14" s="18">
        <f t="shared" si="1"/>
        <v>0</v>
      </c>
      <c r="I14" s="19"/>
    </row>
    <row r="15" spans="1:9" x14ac:dyDescent="0.15">
      <c r="A15" s="14" t="s">
        <v>62</v>
      </c>
      <c r="B15" s="112" t="s">
        <v>17</v>
      </c>
      <c r="C15" s="112"/>
      <c r="D15" s="15"/>
      <c r="E15" s="16"/>
      <c r="F15" s="17"/>
      <c r="G15" s="18">
        <f t="shared" si="0"/>
        <v>0</v>
      </c>
      <c r="H15" s="18">
        <f t="shared" si="1"/>
        <v>0</v>
      </c>
      <c r="I15" s="19"/>
    </row>
    <row r="16" spans="1:9" x14ac:dyDescent="0.15">
      <c r="A16" s="14" t="s">
        <v>63</v>
      </c>
      <c r="B16" s="112" t="s">
        <v>17</v>
      </c>
      <c r="C16" s="112"/>
      <c r="D16" s="15"/>
      <c r="E16" s="16"/>
      <c r="F16" s="17"/>
      <c r="G16" s="18">
        <f t="shared" si="0"/>
        <v>0</v>
      </c>
      <c r="H16" s="18">
        <f t="shared" si="1"/>
        <v>0</v>
      </c>
      <c r="I16" s="19"/>
    </row>
    <row r="17" spans="1:18" x14ac:dyDescent="0.15">
      <c r="A17" s="14" t="s">
        <v>64</v>
      </c>
      <c r="B17" s="112" t="s">
        <v>17</v>
      </c>
      <c r="C17" s="112"/>
      <c r="D17" s="15"/>
      <c r="E17" s="16"/>
      <c r="F17" s="17"/>
      <c r="G17" s="18">
        <f t="shared" si="0"/>
        <v>0</v>
      </c>
      <c r="H17" s="18">
        <f t="shared" si="1"/>
        <v>0</v>
      </c>
      <c r="I17" s="19"/>
    </row>
    <row r="18" spans="1:18" x14ac:dyDescent="0.15">
      <c r="A18" s="14" t="s">
        <v>65</v>
      </c>
      <c r="B18" s="112" t="s">
        <v>17</v>
      </c>
      <c r="C18" s="112"/>
      <c r="D18" s="15"/>
      <c r="E18" s="16"/>
      <c r="F18" s="17"/>
      <c r="G18" s="18">
        <f t="shared" si="0"/>
        <v>0</v>
      </c>
      <c r="H18" s="18">
        <f t="shared" si="1"/>
        <v>0</v>
      </c>
      <c r="I18" s="19"/>
    </row>
    <row r="19" spans="1:18" x14ac:dyDescent="0.15">
      <c r="A19" s="14" t="s">
        <v>66</v>
      </c>
      <c r="B19" s="112" t="s">
        <v>17</v>
      </c>
      <c r="C19" s="112"/>
      <c r="D19" s="15"/>
      <c r="E19" s="16"/>
      <c r="F19" s="17"/>
      <c r="G19" s="18">
        <f t="shared" si="0"/>
        <v>0</v>
      </c>
      <c r="H19" s="18">
        <f t="shared" si="1"/>
        <v>0</v>
      </c>
      <c r="I19" s="19"/>
    </row>
    <row r="20" spans="1:18" x14ac:dyDescent="0.15">
      <c r="A20" s="14" t="s">
        <v>67</v>
      </c>
      <c r="B20" s="112" t="s">
        <v>17</v>
      </c>
      <c r="C20" s="112"/>
      <c r="D20" s="15"/>
      <c r="E20" s="16"/>
      <c r="F20" s="17"/>
      <c r="G20" s="18">
        <f t="shared" si="0"/>
        <v>0</v>
      </c>
      <c r="H20" s="18">
        <f t="shared" si="1"/>
        <v>0</v>
      </c>
      <c r="I20" s="19"/>
    </row>
    <row r="21" spans="1:18" x14ac:dyDescent="0.15">
      <c r="A21" s="14" t="s">
        <v>68</v>
      </c>
      <c r="B21" s="112" t="s">
        <v>17</v>
      </c>
      <c r="C21" s="112"/>
      <c r="D21" s="15"/>
      <c r="E21" s="16"/>
      <c r="F21" s="17"/>
      <c r="G21" s="18">
        <f t="shared" si="0"/>
        <v>0</v>
      </c>
      <c r="H21" s="18">
        <f t="shared" si="1"/>
        <v>0</v>
      </c>
      <c r="I21" s="19"/>
    </row>
    <row r="22" spans="1:18" ht="56" x14ac:dyDescent="0.15">
      <c r="A22" s="20" t="s">
        <v>69</v>
      </c>
      <c r="B22" s="117" t="s">
        <v>58</v>
      </c>
      <c r="C22" s="118"/>
      <c r="D22" s="118"/>
      <c r="E22" s="118"/>
      <c r="F22" s="119"/>
      <c r="G22" s="21">
        <f>SUM(G23:G32)</f>
        <v>0</v>
      </c>
      <c r="H22" s="21">
        <f>SUM(H23:H32)</f>
        <v>0</v>
      </c>
      <c r="I22" s="22"/>
      <c r="J22" s="23" t="s">
        <v>31</v>
      </c>
      <c r="K22" s="23" t="s">
        <v>32</v>
      </c>
      <c r="L22" s="23" t="s">
        <v>33</v>
      </c>
      <c r="M22" s="23" t="s">
        <v>34</v>
      </c>
      <c r="N22" s="23" t="s">
        <v>35</v>
      </c>
      <c r="O22" s="23" t="s">
        <v>36</v>
      </c>
      <c r="P22" s="23" t="s">
        <v>37</v>
      </c>
      <c r="Q22" s="23" t="s">
        <v>38</v>
      </c>
    </row>
    <row r="23" spans="1:18" x14ac:dyDescent="0.15">
      <c r="A23" s="14" t="s">
        <v>70</v>
      </c>
      <c r="B23" s="112" t="s">
        <v>39</v>
      </c>
      <c r="C23" s="112"/>
      <c r="D23" s="15"/>
      <c r="E23" s="24">
        <v>1</v>
      </c>
      <c r="F23" s="18">
        <f t="shared" ref="F23:F32" si="2">Q23</f>
        <v>0</v>
      </c>
      <c r="G23" s="18">
        <f t="shared" ref="G23:G32" si="3">ROUND(E23*F23,2)</f>
        <v>0</v>
      </c>
      <c r="H23" s="18">
        <f t="shared" ref="H23:H32" si="4">ROUND(G23*$D$7,2)</f>
        <v>0</v>
      </c>
      <c r="I23" s="19"/>
      <c r="J23" s="25"/>
      <c r="K23" s="26"/>
      <c r="L23" s="26"/>
      <c r="M23" s="26"/>
      <c r="N23" s="27" t="str">
        <f>IFERROR(ROUND((K23-M23)/L23,2),"0")</f>
        <v>0</v>
      </c>
      <c r="O23" s="26"/>
      <c r="P23" s="28"/>
      <c r="Q23" s="27">
        <f>N23*O23*P23</f>
        <v>0</v>
      </c>
      <c r="R23" s="29" t="str">
        <f ca="1">IF(J23=0," ",IF(J23+(L23*30.5)&lt;TODAY(),"DĖMESIO! Patikrinkite, ar nurodytas turtas dar nėra nudėvėtas, amortizuotas"," "))</f>
        <v xml:space="preserve"> </v>
      </c>
    </row>
    <row r="24" spans="1:18" x14ac:dyDescent="0.15">
      <c r="A24" s="14" t="s">
        <v>71</v>
      </c>
      <c r="B24" s="112" t="s">
        <v>39</v>
      </c>
      <c r="C24" s="112"/>
      <c r="D24" s="15"/>
      <c r="E24" s="24">
        <v>1</v>
      </c>
      <c r="F24" s="18">
        <f t="shared" si="2"/>
        <v>0</v>
      </c>
      <c r="G24" s="18">
        <f t="shared" si="3"/>
        <v>0</v>
      </c>
      <c r="H24" s="18">
        <f t="shared" si="4"/>
        <v>0</v>
      </c>
      <c r="I24" s="19"/>
      <c r="J24" s="25"/>
      <c r="K24" s="26"/>
      <c r="L24" s="26"/>
      <c r="M24" s="26"/>
      <c r="N24" s="27" t="str">
        <f t="shared" ref="N24:N32" si="5">IFERROR(ROUND((K24-M24)/L24,2),"0")</f>
        <v>0</v>
      </c>
      <c r="O24" s="26"/>
      <c r="P24" s="28"/>
      <c r="Q24" s="27">
        <f t="shared" ref="Q24:Q32" si="6">N24*O24*P24</f>
        <v>0</v>
      </c>
      <c r="R24" s="29" t="str">
        <f t="shared" ref="R24:R32" ca="1" si="7">IF(J24=0," ",IF(J24+(L24*30.5)&lt;TODAY(),"DĖMESIO! Patikrinkite, ar nurodytas turtas dar nėra nudėvėtas, amortizuotas"," "))</f>
        <v xml:space="preserve"> </v>
      </c>
    </row>
    <row r="25" spans="1:18" x14ac:dyDescent="0.15">
      <c r="A25" s="14" t="s">
        <v>72</v>
      </c>
      <c r="B25" s="112" t="s">
        <v>39</v>
      </c>
      <c r="C25" s="112"/>
      <c r="D25" s="15"/>
      <c r="E25" s="24">
        <v>1</v>
      </c>
      <c r="F25" s="18">
        <f t="shared" si="2"/>
        <v>0</v>
      </c>
      <c r="G25" s="18">
        <f t="shared" si="3"/>
        <v>0</v>
      </c>
      <c r="H25" s="18">
        <f t="shared" si="4"/>
        <v>0</v>
      </c>
      <c r="I25" s="19"/>
      <c r="J25" s="25"/>
      <c r="K25" s="26"/>
      <c r="L25" s="26"/>
      <c r="M25" s="26"/>
      <c r="N25" s="27" t="str">
        <f t="shared" si="5"/>
        <v>0</v>
      </c>
      <c r="O25" s="26"/>
      <c r="P25" s="28"/>
      <c r="Q25" s="27">
        <f t="shared" si="6"/>
        <v>0</v>
      </c>
      <c r="R25" s="29" t="str">
        <f t="shared" ca="1" si="7"/>
        <v xml:space="preserve"> </v>
      </c>
    </row>
    <row r="26" spans="1:18" x14ac:dyDescent="0.15">
      <c r="A26" s="14" t="s">
        <v>73</v>
      </c>
      <c r="B26" s="112" t="s">
        <v>39</v>
      </c>
      <c r="C26" s="112"/>
      <c r="D26" s="15"/>
      <c r="E26" s="24">
        <v>1</v>
      </c>
      <c r="F26" s="18">
        <f t="shared" si="2"/>
        <v>0</v>
      </c>
      <c r="G26" s="18">
        <f t="shared" si="3"/>
        <v>0</v>
      </c>
      <c r="H26" s="18">
        <f t="shared" si="4"/>
        <v>0</v>
      </c>
      <c r="I26" s="19"/>
      <c r="J26" s="25"/>
      <c r="K26" s="26"/>
      <c r="L26" s="26"/>
      <c r="M26" s="26"/>
      <c r="N26" s="27" t="str">
        <f t="shared" si="5"/>
        <v>0</v>
      </c>
      <c r="O26" s="26"/>
      <c r="P26" s="28"/>
      <c r="Q26" s="27">
        <f t="shared" si="6"/>
        <v>0</v>
      </c>
      <c r="R26" s="29" t="str">
        <f t="shared" ca="1" si="7"/>
        <v xml:space="preserve"> </v>
      </c>
    </row>
    <row r="27" spans="1:18" x14ac:dyDescent="0.15">
      <c r="A27" s="14" t="s">
        <v>74</v>
      </c>
      <c r="B27" s="112" t="s">
        <v>39</v>
      </c>
      <c r="C27" s="112"/>
      <c r="D27" s="15"/>
      <c r="E27" s="24">
        <v>1</v>
      </c>
      <c r="F27" s="18">
        <f t="shared" si="2"/>
        <v>0</v>
      </c>
      <c r="G27" s="18">
        <f t="shared" si="3"/>
        <v>0</v>
      </c>
      <c r="H27" s="18">
        <f t="shared" si="4"/>
        <v>0</v>
      </c>
      <c r="I27" s="19"/>
      <c r="J27" s="25"/>
      <c r="K27" s="26"/>
      <c r="L27" s="26"/>
      <c r="M27" s="26"/>
      <c r="N27" s="27" t="str">
        <f t="shared" si="5"/>
        <v>0</v>
      </c>
      <c r="O27" s="26"/>
      <c r="P27" s="28"/>
      <c r="Q27" s="27">
        <f t="shared" si="6"/>
        <v>0</v>
      </c>
      <c r="R27" s="29" t="str">
        <f t="shared" ca="1" si="7"/>
        <v xml:space="preserve"> </v>
      </c>
    </row>
    <row r="28" spans="1:18" x14ac:dyDescent="0.15">
      <c r="A28" s="14" t="s">
        <v>75</v>
      </c>
      <c r="B28" s="112" t="s">
        <v>39</v>
      </c>
      <c r="C28" s="112"/>
      <c r="D28" s="15"/>
      <c r="E28" s="24">
        <v>1</v>
      </c>
      <c r="F28" s="18">
        <f t="shared" si="2"/>
        <v>0</v>
      </c>
      <c r="G28" s="18">
        <f t="shared" si="3"/>
        <v>0</v>
      </c>
      <c r="H28" s="18">
        <f t="shared" si="4"/>
        <v>0</v>
      </c>
      <c r="I28" s="19"/>
      <c r="J28" s="25"/>
      <c r="K28" s="26"/>
      <c r="L28" s="26"/>
      <c r="M28" s="26"/>
      <c r="N28" s="27" t="str">
        <f t="shared" si="5"/>
        <v>0</v>
      </c>
      <c r="O28" s="26"/>
      <c r="P28" s="28"/>
      <c r="Q28" s="27">
        <f t="shared" si="6"/>
        <v>0</v>
      </c>
      <c r="R28" s="29" t="str">
        <f t="shared" ca="1" si="7"/>
        <v xml:space="preserve"> </v>
      </c>
    </row>
    <row r="29" spans="1:18" x14ac:dyDescent="0.15">
      <c r="A29" s="14" t="s">
        <v>76</v>
      </c>
      <c r="B29" s="112" t="s">
        <v>39</v>
      </c>
      <c r="C29" s="112"/>
      <c r="D29" s="15"/>
      <c r="E29" s="24">
        <v>1</v>
      </c>
      <c r="F29" s="18">
        <f t="shared" si="2"/>
        <v>0</v>
      </c>
      <c r="G29" s="18">
        <f t="shared" si="3"/>
        <v>0</v>
      </c>
      <c r="H29" s="18">
        <f t="shared" si="4"/>
        <v>0</v>
      </c>
      <c r="I29" s="19"/>
      <c r="J29" s="25"/>
      <c r="K29" s="26"/>
      <c r="L29" s="26"/>
      <c r="M29" s="26"/>
      <c r="N29" s="27" t="str">
        <f t="shared" si="5"/>
        <v>0</v>
      </c>
      <c r="O29" s="26"/>
      <c r="P29" s="28"/>
      <c r="Q29" s="27">
        <f t="shared" si="6"/>
        <v>0</v>
      </c>
      <c r="R29" s="29" t="str">
        <f t="shared" ca="1" si="7"/>
        <v xml:space="preserve"> </v>
      </c>
    </row>
    <row r="30" spans="1:18" x14ac:dyDescent="0.15">
      <c r="A30" s="14" t="s">
        <v>77</v>
      </c>
      <c r="B30" s="112" t="s">
        <v>39</v>
      </c>
      <c r="C30" s="112"/>
      <c r="D30" s="15"/>
      <c r="E30" s="24">
        <v>1</v>
      </c>
      <c r="F30" s="18">
        <f t="shared" si="2"/>
        <v>0</v>
      </c>
      <c r="G30" s="18">
        <f t="shared" si="3"/>
        <v>0</v>
      </c>
      <c r="H30" s="18">
        <f t="shared" si="4"/>
        <v>0</v>
      </c>
      <c r="I30" s="19"/>
      <c r="J30" s="25"/>
      <c r="K30" s="26"/>
      <c r="L30" s="26"/>
      <c r="M30" s="26"/>
      <c r="N30" s="27" t="str">
        <f t="shared" si="5"/>
        <v>0</v>
      </c>
      <c r="O30" s="26"/>
      <c r="P30" s="28"/>
      <c r="Q30" s="27">
        <f t="shared" si="6"/>
        <v>0</v>
      </c>
      <c r="R30" s="29" t="str">
        <f t="shared" ca="1" si="7"/>
        <v xml:space="preserve"> </v>
      </c>
    </row>
    <row r="31" spans="1:18" x14ac:dyDescent="0.15">
      <c r="A31" s="14" t="s">
        <v>78</v>
      </c>
      <c r="B31" s="112" t="s">
        <v>39</v>
      </c>
      <c r="C31" s="112"/>
      <c r="D31" s="15"/>
      <c r="E31" s="24">
        <v>1</v>
      </c>
      <c r="F31" s="18">
        <f t="shared" si="2"/>
        <v>0</v>
      </c>
      <c r="G31" s="18">
        <f t="shared" si="3"/>
        <v>0</v>
      </c>
      <c r="H31" s="18">
        <f t="shared" si="4"/>
        <v>0</v>
      </c>
      <c r="I31" s="19"/>
      <c r="J31" s="25"/>
      <c r="K31" s="26"/>
      <c r="L31" s="26"/>
      <c r="M31" s="26"/>
      <c r="N31" s="27" t="str">
        <f t="shared" si="5"/>
        <v>0</v>
      </c>
      <c r="O31" s="26"/>
      <c r="P31" s="28"/>
      <c r="Q31" s="27">
        <f t="shared" si="6"/>
        <v>0</v>
      </c>
      <c r="R31" s="29" t="str">
        <f t="shared" ca="1" si="7"/>
        <v xml:space="preserve"> </v>
      </c>
    </row>
    <row r="32" spans="1:18" x14ac:dyDescent="0.15">
      <c r="A32" s="14" t="s">
        <v>79</v>
      </c>
      <c r="B32" s="112" t="s">
        <v>39</v>
      </c>
      <c r="C32" s="112"/>
      <c r="D32" s="15"/>
      <c r="E32" s="24">
        <v>1</v>
      </c>
      <c r="F32" s="18">
        <f t="shared" si="2"/>
        <v>0</v>
      </c>
      <c r="G32" s="18">
        <f t="shared" si="3"/>
        <v>0</v>
      </c>
      <c r="H32" s="18">
        <f t="shared" si="4"/>
        <v>0</v>
      </c>
      <c r="I32" s="19"/>
      <c r="J32" s="25"/>
      <c r="K32" s="26"/>
      <c r="L32" s="26"/>
      <c r="M32" s="26"/>
      <c r="N32" s="27" t="str">
        <f t="shared" si="5"/>
        <v>0</v>
      </c>
      <c r="O32" s="26"/>
      <c r="P32" s="28"/>
      <c r="Q32" s="27">
        <f t="shared" si="6"/>
        <v>0</v>
      </c>
      <c r="R32" s="29" t="str">
        <f t="shared" ca="1" si="7"/>
        <v xml:space="preserve"> </v>
      </c>
    </row>
    <row r="33" spans="1:9" ht="27.5" customHeight="1" x14ac:dyDescent="0.15">
      <c r="A33" s="11" t="s">
        <v>80</v>
      </c>
      <c r="B33" s="109" t="s">
        <v>116</v>
      </c>
      <c r="C33" s="110"/>
      <c r="D33" s="110"/>
      <c r="E33" s="110"/>
      <c r="F33" s="111"/>
      <c r="G33" s="12">
        <f>SUM(G34:G43)</f>
        <v>0</v>
      </c>
      <c r="H33" s="12">
        <f>SUM(H34:H43)</f>
        <v>0</v>
      </c>
      <c r="I33" s="72"/>
    </row>
    <row r="34" spans="1:9" ht="13" customHeight="1" x14ac:dyDescent="0.15">
      <c r="A34" s="14" t="s">
        <v>16</v>
      </c>
      <c r="B34" s="112" t="s">
        <v>17</v>
      </c>
      <c r="C34" s="112"/>
      <c r="D34" s="15"/>
      <c r="E34" s="16"/>
      <c r="F34" s="17"/>
      <c r="G34" s="18">
        <f t="shared" ref="G34:G43" si="8">ROUND(E34*F34,2)</f>
        <v>0</v>
      </c>
      <c r="H34" s="18">
        <f t="shared" si="1"/>
        <v>0</v>
      </c>
      <c r="I34" s="19"/>
    </row>
    <row r="35" spans="1:9" ht="13" customHeight="1" x14ac:dyDescent="0.15">
      <c r="A35" s="14" t="s">
        <v>18</v>
      </c>
      <c r="B35" s="112" t="s">
        <v>17</v>
      </c>
      <c r="C35" s="112"/>
      <c r="D35" s="15"/>
      <c r="E35" s="16"/>
      <c r="F35" s="17"/>
      <c r="G35" s="18">
        <f t="shared" si="8"/>
        <v>0</v>
      </c>
      <c r="H35" s="18">
        <f t="shared" si="1"/>
        <v>0</v>
      </c>
      <c r="I35" s="19"/>
    </row>
    <row r="36" spans="1:9" ht="13" customHeight="1" x14ac:dyDescent="0.15">
      <c r="A36" s="14" t="s">
        <v>19</v>
      </c>
      <c r="B36" s="112" t="s">
        <v>17</v>
      </c>
      <c r="C36" s="112"/>
      <c r="D36" s="15"/>
      <c r="E36" s="16"/>
      <c r="F36" s="17"/>
      <c r="G36" s="18">
        <f t="shared" si="8"/>
        <v>0</v>
      </c>
      <c r="H36" s="18">
        <f t="shared" si="1"/>
        <v>0</v>
      </c>
      <c r="I36" s="19"/>
    </row>
    <row r="37" spans="1:9" ht="13" customHeight="1" x14ac:dyDescent="0.15">
      <c r="A37" s="14" t="s">
        <v>20</v>
      </c>
      <c r="B37" s="112" t="s">
        <v>17</v>
      </c>
      <c r="C37" s="112"/>
      <c r="D37" s="15"/>
      <c r="E37" s="16"/>
      <c r="F37" s="17"/>
      <c r="G37" s="18">
        <f t="shared" si="8"/>
        <v>0</v>
      </c>
      <c r="H37" s="18">
        <f t="shared" si="1"/>
        <v>0</v>
      </c>
      <c r="I37" s="19"/>
    </row>
    <row r="38" spans="1:9" ht="13" customHeight="1" x14ac:dyDescent="0.15">
      <c r="A38" s="14" t="s">
        <v>21</v>
      </c>
      <c r="B38" s="112" t="s">
        <v>17</v>
      </c>
      <c r="C38" s="112"/>
      <c r="D38" s="15"/>
      <c r="E38" s="16"/>
      <c r="F38" s="17"/>
      <c r="G38" s="18">
        <f t="shared" si="8"/>
        <v>0</v>
      </c>
      <c r="H38" s="18">
        <f t="shared" si="1"/>
        <v>0</v>
      </c>
      <c r="I38" s="19"/>
    </row>
    <row r="39" spans="1:9" ht="13" customHeight="1" x14ac:dyDescent="0.15">
      <c r="A39" s="14" t="s">
        <v>22</v>
      </c>
      <c r="B39" s="112" t="s">
        <v>17</v>
      </c>
      <c r="C39" s="112"/>
      <c r="D39" s="15"/>
      <c r="E39" s="16"/>
      <c r="F39" s="17"/>
      <c r="G39" s="18">
        <f t="shared" si="8"/>
        <v>0</v>
      </c>
      <c r="H39" s="18">
        <f t="shared" si="1"/>
        <v>0</v>
      </c>
      <c r="I39" s="19"/>
    </row>
    <row r="40" spans="1:9" ht="13" customHeight="1" x14ac:dyDescent="0.15">
      <c r="A40" s="14" t="s">
        <v>23</v>
      </c>
      <c r="B40" s="112" t="s">
        <v>17</v>
      </c>
      <c r="C40" s="112"/>
      <c r="D40" s="15"/>
      <c r="E40" s="16"/>
      <c r="F40" s="17"/>
      <c r="G40" s="18">
        <f t="shared" si="8"/>
        <v>0</v>
      </c>
      <c r="H40" s="18">
        <f t="shared" si="1"/>
        <v>0</v>
      </c>
      <c r="I40" s="19"/>
    </row>
    <row r="41" spans="1:9" ht="13" customHeight="1" x14ac:dyDescent="0.15">
      <c r="A41" s="14" t="s">
        <v>24</v>
      </c>
      <c r="B41" s="112" t="s">
        <v>17</v>
      </c>
      <c r="C41" s="112"/>
      <c r="D41" s="15"/>
      <c r="E41" s="16"/>
      <c r="F41" s="17"/>
      <c r="G41" s="18">
        <f t="shared" si="8"/>
        <v>0</v>
      </c>
      <c r="H41" s="18">
        <f t="shared" si="1"/>
        <v>0</v>
      </c>
      <c r="I41" s="19"/>
    </row>
    <row r="42" spans="1:9" ht="13" customHeight="1" x14ac:dyDescent="0.15">
      <c r="A42" s="14" t="s">
        <v>25</v>
      </c>
      <c r="B42" s="112" t="s">
        <v>17</v>
      </c>
      <c r="C42" s="112"/>
      <c r="D42" s="15"/>
      <c r="E42" s="16"/>
      <c r="F42" s="17"/>
      <c r="G42" s="18">
        <f t="shared" si="8"/>
        <v>0</v>
      </c>
      <c r="H42" s="18">
        <f t="shared" si="1"/>
        <v>0</v>
      </c>
      <c r="I42" s="19"/>
    </row>
    <row r="43" spans="1:9" ht="13" customHeight="1" x14ac:dyDescent="0.15">
      <c r="A43" s="14" t="s">
        <v>26</v>
      </c>
      <c r="B43" s="112" t="s">
        <v>17</v>
      </c>
      <c r="C43" s="112"/>
      <c r="D43" s="15"/>
      <c r="E43" s="16"/>
      <c r="F43" s="17"/>
      <c r="G43" s="18">
        <f t="shared" si="8"/>
        <v>0</v>
      </c>
      <c r="H43" s="18">
        <f t="shared" si="1"/>
        <v>0</v>
      </c>
      <c r="I43" s="19"/>
    </row>
    <row r="44" spans="1:9" ht="25.5" customHeight="1" x14ac:dyDescent="0.15">
      <c r="A44" s="11" t="s">
        <v>82</v>
      </c>
      <c r="B44" s="120" t="s">
        <v>96</v>
      </c>
      <c r="C44" s="121"/>
      <c r="D44" s="121"/>
      <c r="E44" s="121"/>
      <c r="F44" s="122"/>
      <c r="G44" s="12">
        <f>SUM(G45,G50,G55,G60,G65,G70,G75,G80,G85,G90)</f>
        <v>0</v>
      </c>
      <c r="H44" s="12">
        <f>SUM(H45,H50,H55,H60,H65,H70,H75,H80,H85,H90)</f>
        <v>0</v>
      </c>
      <c r="I44" s="13"/>
    </row>
    <row r="45" spans="1:9" ht="13" customHeight="1" x14ac:dyDescent="0.15">
      <c r="A45" s="101" t="s">
        <v>27</v>
      </c>
      <c r="B45" s="104" t="s">
        <v>45</v>
      </c>
      <c r="C45" s="30" t="s">
        <v>46</v>
      </c>
      <c r="D45" s="31"/>
      <c r="E45" s="32"/>
      <c r="F45" s="27"/>
      <c r="G45" s="33">
        <f>SUM(G46:G49)</f>
        <v>0</v>
      </c>
      <c r="H45" s="33">
        <f>ROUND(G45*$D$7,2)</f>
        <v>0</v>
      </c>
      <c r="I45" s="104"/>
    </row>
    <row r="46" spans="1:9" ht="13" customHeight="1" x14ac:dyDescent="0.15">
      <c r="A46" s="102"/>
      <c r="B46" s="105"/>
      <c r="C46" s="34" t="s">
        <v>47</v>
      </c>
      <c r="D46" s="35"/>
      <c r="E46" s="36"/>
      <c r="F46" s="26"/>
      <c r="G46" s="27">
        <f t="shared" ref="G46:G49" si="9">ROUND(E46*F46,2)</f>
        <v>0</v>
      </c>
      <c r="H46" s="37"/>
      <c r="I46" s="105"/>
    </row>
    <row r="47" spans="1:9" ht="13" customHeight="1" x14ac:dyDescent="0.15">
      <c r="A47" s="102"/>
      <c r="B47" s="105"/>
      <c r="C47" s="34" t="s">
        <v>48</v>
      </c>
      <c r="D47" s="35"/>
      <c r="E47" s="36"/>
      <c r="F47" s="26"/>
      <c r="G47" s="27">
        <f t="shared" si="9"/>
        <v>0</v>
      </c>
      <c r="H47" s="37"/>
      <c r="I47" s="105"/>
    </row>
    <row r="48" spans="1:9" ht="13" customHeight="1" x14ac:dyDescent="0.15">
      <c r="A48" s="102"/>
      <c r="B48" s="105"/>
      <c r="C48" s="34" t="s">
        <v>49</v>
      </c>
      <c r="D48" s="35"/>
      <c r="E48" s="36"/>
      <c r="F48" s="26"/>
      <c r="G48" s="27">
        <f t="shared" si="9"/>
        <v>0</v>
      </c>
      <c r="H48" s="37"/>
      <c r="I48" s="105"/>
    </row>
    <row r="49" spans="1:9" ht="26" customHeight="1" x14ac:dyDescent="0.15">
      <c r="A49" s="103"/>
      <c r="B49" s="106"/>
      <c r="C49" s="37" t="s">
        <v>81</v>
      </c>
      <c r="D49" s="35"/>
      <c r="E49" s="36"/>
      <c r="F49" s="26"/>
      <c r="G49" s="27">
        <f t="shared" si="9"/>
        <v>0</v>
      </c>
      <c r="H49" s="37"/>
      <c r="I49" s="106"/>
    </row>
    <row r="50" spans="1:9" ht="13" customHeight="1" x14ac:dyDescent="0.15">
      <c r="A50" s="101" t="s">
        <v>28</v>
      </c>
      <c r="B50" s="104" t="s">
        <v>45</v>
      </c>
      <c r="C50" s="30" t="s">
        <v>46</v>
      </c>
      <c r="D50" s="31"/>
      <c r="E50" s="32"/>
      <c r="F50" s="27"/>
      <c r="G50" s="33">
        <f>SUM(G51:G54)</f>
        <v>0</v>
      </c>
      <c r="H50" s="33">
        <f>ROUND(G50*$D$7,2)</f>
        <v>0</v>
      </c>
      <c r="I50" s="104"/>
    </row>
    <row r="51" spans="1:9" ht="13" customHeight="1" x14ac:dyDescent="0.15">
      <c r="A51" s="102"/>
      <c r="B51" s="105"/>
      <c r="C51" s="34" t="s">
        <v>47</v>
      </c>
      <c r="D51" s="35"/>
      <c r="E51" s="36"/>
      <c r="F51" s="26"/>
      <c r="G51" s="27">
        <f t="shared" ref="G51:G54" si="10">ROUND(E51*F51,2)</f>
        <v>0</v>
      </c>
      <c r="H51" s="37"/>
      <c r="I51" s="105"/>
    </row>
    <row r="52" spans="1:9" ht="13" customHeight="1" x14ac:dyDescent="0.15">
      <c r="A52" s="102"/>
      <c r="B52" s="105"/>
      <c r="C52" s="34" t="s">
        <v>48</v>
      </c>
      <c r="D52" s="35"/>
      <c r="E52" s="36"/>
      <c r="F52" s="26"/>
      <c r="G52" s="27">
        <f t="shared" si="10"/>
        <v>0</v>
      </c>
      <c r="H52" s="37"/>
      <c r="I52" s="105"/>
    </row>
    <row r="53" spans="1:9" ht="13" customHeight="1" x14ac:dyDescent="0.15">
      <c r="A53" s="102"/>
      <c r="B53" s="105"/>
      <c r="C53" s="34" t="s">
        <v>49</v>
      </c>
      <c r="D53" s="35"/>
      <c r="E53" s="36"/>
      <c r="F53" s="26"/>
      <c r="G53" s="27">
        <f t="shared" si="10"/>
        <v>0</v>
      </c>
      <c r="H53" s="37"/>
      <c r="I53" s="105"/>
    </row>
    <row r="54" spans="1:9" ht="25" customHeight="1" x14ac:dyDescent="0.15">
      <c r="A54" s="103"/>
      <c r="B54" s="106"/>
      <c r="C54" s="37" t="s">
        <v>81</v>
      </c>
      <c r="D54" s="35"/>
      <c r="E54" s="36"/>
      <c r="F54" s="26"/>
      <c r="G54" s="27">
        <f t="shared" si="10"/>
        <v>0</v>
      </c>
      <c r="H54" s="37"/>
      <c r="I54" s="106"/>
    </row>
    <row r="55" spans="1:9" ht="13" customHeight="1" x14ac:dyDescent="0.15">
      <c r="A55" s="101" t="s">
        <v>29</v>
      </c>
      <c r="B55" s="104" t="s">
        <v>45</v>
      </c>
      <c r="C55" s="30" t="s">
        <v>46</v>
      </c>
      <c r="D55" s="31"/>
      <c r="E55" s="32"/>
      <c r="F55" s="27"/>
      <c r="G55" s="33">
        <f>SUM(G56:G59)</f>
        <v>0</v>
      </c>
      <c r="H55" s="33">
        <f>ROUND(G55*$D$7,2)</f>
        <v>0</v>
      </c>
      <c r="I55" s="104"/>
    </row>
    <row r="56" spans="1:9" ht="13" customHeight="1" x14ac:dyDescent="0.15">
      <c r="A56" s="102"/>
      <c r="B56" s="105"/>
      <c r="C56" s="34" t="s">
        <v>47</v>
      </c>
      <c r="D56" s="35"/>
      <c r="E56" s="36"/>
      <c r="F56" s="26"/>
      <c r="G56" s="27">
        <f t="shared" ref="G56:G59" si="11">ROUND(E56*F56,2)</f>
        <v>0</v>
      </c>
      <c r="H56" s="37"/>
      <c r="I56" s="105"/>
    </row>
    <row r="57" spans="1:9" ht="13" customHeight="1" x14ac:dyDescent="0.15">
      <c r="A57" s="102"/>
      <c r="B57" s="105"/>
      <c r="C57" s="34" t="s">
        <v>48</v>
      </c>
      <c r="D57" s="35"/>
      <c r="E57" s="36"/>
      <c r="F57" s="26"/>
      <c r="G57" s="27">
        <f t="shared" si="11"/>
        <v>0</v>
      </c>
      <c r="H57" s="37"/>
      <c r="I57" s="105"/>
    </row>
    <row r="58" spans="1:9" ht="13" customHeight="1" x14ac:dyDescent="0.15">
      <c r="A58" s="102"/>
      <c r="B58" s="105"/>
      <c r="C58" s="34" t="s">
        <v>49</v>
      </c>
      <c r="D58" s="35"/>
      <c r="E58" s="36"/>
      <c r="F58" s="26"/>
      <c r="G58" s="27">
        <f t="shared" si="11"/>
        <v>0</v>
      </c>
      <c r="H58" s="37"/>
      <c r="I58" s="105"/>
    </row>
    <row r="59" spans="1:9" ht="28" x14ac:dyDescent="0.15">
      <c r="A59" s="103"/>
      <c r="B59" s="106"/>
      <c r="C59" s="37" t="s">
        <v>81</v>
      </c>
      <c r="D59" s="35"/>
      <c r="E59" s="36"/>
      <c r="F59" s="26"/>
      <c r="G59" s="27">
        <f t="shared" si="11"/>
        <v>0</v>
      </c>
      <c r="H59" s="37"/>
      <c r="I59" s="106"/>
    </row>
    <row r="60" spans="1:9" ht="13" customHeight="1" x14ac:dyDescent="0.15">
      <c r="A60" s="101" t="s">
        <v>30</v>
      </c>
      <c r="B60" s="104" t="s">
        <v>45</v>
      </c>
      <c r="C60" s="30" t="s">
        <v>46</v>
      </c>
      <c r="D60" s="31"/>
      <c r="E60" s="32"/>
      <c r="F60" s="27"/>
      <c r="G60" s="33">
        <f>SUM(G61:G64)</f>
        <v>0</v>
      </c>
      <c r="H60" s="33">
        <f>ROUND(G60*$D$7,2)</f>
        <v>0</v>
      </c>
      <c r="I60" s="104"/>
    </row>
    <row r="61" spans="1:9" ht="13" customHeight="1" x14ac:dyDescent="0.15">
      <c r="A61" s="102"/>
      <c r="B61" s="105"/>
      <c r="C61" s="34" t="s">
        <v>47</v>
      </c>
      <c r="D61" s="35"/>
      <c r="E61" s="36"/>
      <c r="F61" s="26"/>
      <c r="G61" s="27">
        <f t="shared" ref="G61:G64" si="12">ROUND(E61*F61,2)</f>
        <v>0</v>
      </c>
      <c r="H61" s="37"/>
      <c r="I61" s="105"/>
    </row>
    <row r="62" spans="1:9" ht="13" customHeight="1" x14ac:dyDescent="0.15">
      <c r="A62" s="102"/>
      <c r="B62" s="105"/>
      <c r="C62" s="34" t="s">
        <v>48</v>
      </c>
      <c r="D62" s="35"/>
      <c r="E62" s="36"/>
      <c r="F62" s="26"/>
      <c r="G62" s="27">
        <f t="shared" si="12"/>
        <v>0</v>
      </c>
      <c r="H62" s="37"/>
      <c r="I62" s="105"/>
    </row>
    <row r="63" spans="1:9" ht="13" customHeight="1" x14ac:dyDescent="0.15">
      <c r="A63" s="102"/>
      <c r="B63" s="105"/>
      <c r="C63" s="34" t="s">
        <v>49</v>
      </c>
      <c r="D63" s="35"/>
      <c r="E63" s="36"/>
      <c r="F63" s="26"/>
      <c r="G63" s="27">
        <f t="shared" si="12"/>
        <v>0</v>
      </c>
      <c r="H63" s="37"/>
      <c r="I63" s="105"/>
    </row>
    <row r="64" spans="1:9" ht="13" customHeight="1" x14ac:dyDescent="0.15">
      <c r="A64" s="103"/>
      <c r="B64" s="106"/>
      <c r="C64" s="37" t="s">
        <v>81</v>
      </c>
      <c r="D64" s="35"/>
      <c r="E64" s="36"/>
      <c r="F64" s="26"/>
      <c r="G64" s="27">
        <f t="shared" si="12"/>
        <v>0</v>
      </c>
      <c r="H64" s="37"/>
      <c r="I64" s="106"/>
    </row>
    <row r="65" spans="1:9" ht="13" customHeight="1" x14ac:dyDescent="0.15">
      <c r="A65" s="101" t="s">
        <v>40</v>
      </c>
      <c r="B65" s="104" t="s">
        <v>45</v>
      </c>
      <c r="C65" s="30" t="s">
        <v>46</v>
      </c>
      <c r="D65" s="31"/>
      <c r="E65" s="32"/>
      <c r="F65" s="27"/>
      <c r="G65" s="33">
        <f>SUM(G66:G69)</f>
        <v>0</v>
      </c>
      <c r="H65" s="33">
        <f>ROUND(G65*$D$7,2)</f>
        <v>0</v>
      </c>
      <c r="I65" s="104"/>
    </row>
    <row r="66" spans="1:9" ht="13" customHeight="1" x14ac:dyDescent="0.15">
      <c r="A66" s="102"/>
      <c r="B66" s="105"/>
      <c r="C66" s="34" t="s">
        <v>47</v>
      </c>
      <c r="D66" s="35"/>
      <c r="E66" s="36"/>
      <c r="F66" s="26"/>
      <c r="G66" s="27">
        <f t="shared" ref="G66:G69" si="13">ROUND(E66*F66,2)</f>
        <v>0</v>
      </c>
      <c r="H66" s="37"/>
      <c r="I66" s="105"/>
    </row>
    <row r="67" spans="1:9" ht="13" customHeight="1" x14ac:dyDescent="0.15">
      <c r="A67" s="102"/>
      <c r="B67" s="105"/>
      <c r="C67" s="34" t="s">
        <v>48</v>
      </c>
      <c r="D67" s="35"/>
      <c r="E67" s="36"/>
      <c r="F67" s="26"/>
      <c r="G67" s="27">
        <f t="shared" si="13"/>
        <v>0</v>
      </c>
      <c r="H67" s="37"/>
      <c r="I67" s="105"/>
    </row>
    <row r="68" spans="1:9" ht="13" customHeight="1" x14ac:dyDescent="0.15">
      <c r="A68" s="102"/>
      <c r="B68" s="105"/>
      <c r="C68" s="34" t="s">
        <v>49</v>
      </c>
      <c r="D68" s="35"/>
      <c r="E68" s="36"/>
      <c r="F68" s="26"/>
      <c r="G68" s="27">
        <f t="shared" si="13"/>
        <v>0</v>
      </c>
      <c r="H68" s="37"/>
      <c r="I68" s="105"/>
    </row>
    <row r="69" spans="1:9" ht="13" customHeight="1" x14ac:dyDescent="0.15">
      <c r="A69" s="103"/>
      <c r="B69" s="106"/>
      <c r="C69" s="37" t="s">
        <v>81</v>
      </c>
      <c r="D69" s="35"/>
      <c r="E69" s="36"/>
      <c r="F69" s="26"/>
      <c r="G69" s="27">
        <f t="shared" si="13"/>
        <v>0</v>
      </c>
      <c r="H69" s="37"/>
      <c r="I69" s="106"/>
    </row>
    <row r="70" spans="1:9" ht="13" customHeight="1" x14ac:dyDescent="0.15">
      <c r="A70" s="101" t="s">
        <v>44</v>
      </c>
      <c r="B70" s="104" t="s">
        <v>45</v>
      </c>
      <c r="C70" s="30" t="s">
        <v>46</v>
      </c>
      <c r="D70" s="31"/>
      <c r="E70" s="32"/>
      <c r="F70" s="27"/>
      <c r="G70" s="33">
        <f>SUM(G71:G74)</f>
        <v>0</v>
      </c>
      <c r="H70" s="33">
        <f>ROUND(G70*$D$7,2)</f>
        <v>0</v>
      </c>
      <c r="I70" s="104"/>
    </row>
    <row r="71" spans="1:9" ht="13" customHeight="1" x14ac:dyDescent="0.15">
      <c r="A71" s="102"/>
      <c r="B71" s="105"/>
      <c r="C71" s="34" t="s">
        <v>47</v>
      </c>
      <c r="D71" s="35"/>
      <c r="E71" s="36"/>
      <c r="F71" s="26"/>
      <c r="G71" s="27">
        <f t="shared" ref="G71:G74" si="14">ROUND(E71*F71,2)</f>
        <v>0</v>
      </c>
      <c r="H71" s="37"/>
      <c r="I71" s="105"/>
    </row>
    <row r="72" spans="1:9" ht="13" customHeight="1" x14ac:dyDescent="0.15">
      <c r="A72" s="102"/>
      <c r="B72" s="105"/>
      <c r="C72" s="34" t="s">
        <v>48</v>
      </c>
      <c r="D72" s="35"/>
      <c r="E72" s="36"/>
      <c r="F72" s="26"/>
      <c r="G72" s="27">
        <f t="shared" si="14"/>
        <v>0</v>
      </c>
      <c r="H72" s="37"/>
      <c r="I72" s="105"/>
    </row>
    <row r="73" spans="1:9" ht="13" customHeight="1" x14ac:dyDescent="0.15">
      <c r="A73" s="102"/>
      <c r="B73" s="105"/>
      <c r="C73" s="34" t="s">
        <v>49</v>
      </c>
      <c r="D73" s="35"/>
      <c r="E73" s="36"/>
      <c r="F73" s="26"/>
      <c r="G73" s="27">
        <f t="shared" si="14"/>
        <v>0</v>
      </c>
      <c r="H73" s="37"/>
      <c r="I73" s="105"/>
    </row>
    <row r="74" spans="1:9" ht="13" customHeight="1" x14ac:dyDescent="0.15">
      <c r="A74" s="103"/>
      <c r="B74" s="106"/>
      <c r="C74" s="37" t="s">
        <v>81</v>
      </c>
      <c r="D74" s="35"/>
      <c r="E74" s="36"/>
      <c r="F74" s="26"/>
      <c r="G74" s="27">
        <f t="shared" si="14"/>
        <v>0</v>
      </c>
      <c r="H74" s="37"/>
      <c r="I74" s="106"/>
    </row>
    <row r="75" spans="1:9" ht="13" customHeight="1" x14ac:dyDescent="0.15">
      <c r="A75" s="101" t="s">
        <v>50</v>
      </c>
      <c r="B75" s="104" t="s">
        <v>45</v>
      </c>
      <c r="C75" s="30" t="s">
        <v>46</v>
      </c>
      <c r="D75" s="31"/>
      <c r="E75" s="32"/>
      <c r="F75" s="27"/>
      <c r="G75" s="33">
        <f>SUM(G76:G79)</f>
        <v>0</v>
      </c>
      <c r="H75" s="33">
        <f>ROUND(G75*$D$7,2)</f>
        <v>0</v>
      </c>
      <c r="I75" s="104"/>
    </row>
    <row r="76" spans="1:9" ht="13" customHeight="1" x14ac:dyDescent="0.15">
      <c r="A76" s="102"/>
      <c r="B76" s="105"/>
      <c r="C76" s="34" t="s">
        <v>47</v>
      </c>
      <c r="D76" s="35"/>
      <c r="E76" s="36"/>
      <c r="F76" s="26"/>
      <c r="G76" s="27">
        <f t="shared" ref="G76:G79" si="15">ROUND(E76*F76,2)</f>
        <v>0</v>
      </c>
      <c r="H76" s="37"/>
      <c r="I76" s="105"/>
    </row>
    <row r="77" spans="1:9" ht="13" customHeight="1" x14ac:dyDescent="0.15">
      <c r="A77" s="102"/>
      <c r="B77" s="105"/>
      <c r="C77" s="34" t="s">
        <v>48</v>
      </c>
      <c r="D77" s="35"/>
      <c r="E77" s="36"/>
      <c r="F77" s="26"/>
      <c r="G77" s="27">
        <f t="shared" si="15"/>
        <v>0</v>
      </c>
      <c r="H77" s="37"/>
      <c r="I77" s="105"/>
    </row>
    <row r="78" spans="1:9" ht="13" customHeight="1" x14ac:dyDescent="0.15">
      <c r="A78" s="102"/>
      <c r="B78" s="105"/>
      <c r="C78" s="34" t="s">
        <v>49</v>
      </c>
      <c r="D78" s="35"/>
      <c r="E78" s="36"/>
      <c r="F78" s="26"/>
      <c r="G78" s="27">
        <f t="shared" si="15"/>
        <v>0</v>
      </c>
      <c r="H78" s="37"/>
      <c r="I78" s="105"/>
    </row>
    <row r="79" spans="1:9" ht="13" customHeight="1" x14ac:dyDescent="0.15">
      <c r="A79" s="103"/>
      <c r="B79" s="106"/>
      <c r="C79" s="37" t="s">
        <v>81</v>
      </c>
      <c r="D79" s="35"/>
      <c r="E79" s="36"/>
      <c r="F79" s="26"/>
      <c r="G79" s="27">
        <f t="shared" si="15"/>
        <v>0</v>
      </c>
      <c r="H79" s="37"/>
      <c r="I79" s="106"/>
    </row>
    <row r="80" spans="1:9" ht="13" customHeight="1" x14ac:dyDescent="0.15">
      <c r="A80" s="101" t="s">
        <v>51</v>
      </c>
      <c r="B80" s="104" t="s">
        <v>45</v>
      </c>
      <c r="C80" s="30" t="s">
        <v>46</v>
      </c>
      <c r="D80" s="31"/>
      <c r="E80" s="32"/>
      <c r="F80" s="27"/>
      <c r="G80" s="33">
        <f>SUM(G81:G84)</f>
        <v>0</v>
      </c>
      <c r="H80" s="33">
        <f>ROUND(G80*$D$7,2)</f>
        <v>0</v>
      </c>
      <c r="I80" s="104"/>
    </row>
    <row r="81" spans="1:10" ht="13" customHeight="1" x14ac:dyDescent="0.15">
      <c r="A81" s="102"/>
      <c r="B81" s="105"/>
      <c r="C81" s="34" t="s">
        <v>47</v>
      </c>
      <c r="D81" s="35"/>
      <c r="E81" s="36"/>
      <c r="F81" s="26"/>
      <c r="G81" s="27">
        <f t="shared" ref="G81:G84" si="16">ROUND(E81*F81,2)</f>
        <v>0</v>
      </c>
      <c r="H81" s="37"/>
      <c r="I81" s="105"/>
    </row>
    <row r="82" spans="1:10" ht="13" customHeight="1" x14ac:dyDescent="0.15">
      <c r="A82" s="102"/>
      <c r="B82" s="105"/>
      <c r="C82" s="34" t="s">
        <v>48</v>
      </c>
      <c r="D82" s="35"/>
      <c r="E82" s="36"/>
      <c r="F82" s="26"/>
      <c r="G82" s="27">
        <f t="shared" si="16"/>
        <v>0</v>
      </c>
      <c r="H82" s="37"/>
      <c r="I82" s="105"/>
    </row>
    <row r="83" spans="1:10" ht="13" customHeight="1" x14ac:dyDescent="0.15">
      <c r="A83" s="102"/>
      <c r="B83" s="105"/>
      <c r="C83" s="34" t="s">
        <v>49</v>
      </c>
      <c r="D83" s="35"/>
      <c r="E83" s="36"/>
      <c r="F83" s="26"/>
      <c r="G83" s="27">
        <f t="shared" si="16"/>
        <v>0</v>
      </c>
      <c r="H83" s="37"/>
      <c r="I83" s="105"/>
    </row>
    <row r="84" spans="1:10" ht="13" customHeight="1" x14ac:dyDescent="0.15">
      <c r="A84" s="103"/>
      <c r="B84" s="106"/>
      <c r="C84" s="37" t="s">
        <v>81</v>
      </c>
      <c r="D84" s="35"/>
      <c r="E84" s="36"/>
      <c r="F84" s="26"/>
      <c r="G84" s="27">
        <f t="shared" si="16"/>
        <v>0</v>
      </c>
      <c r="H84" s="37"/>
      <c r="I84" s="106"/>
    </row>
    <row r="85" spans="1:10" ht="13" customHeight="1" x14ac:dyDescent="0.15">
      <c r="A85" s="101" t="s">
        <v>52</v>
      </c>
      <c r="B85" s="104" t="s">
        <v>45</v>
      </c>
      <c r="C85" s="30" t="s">
        <v>46</v>
      </c>
      <c r="D85" s="31"/>
      <c r="E85" s="32"/>
      <c r="F85" s="27"/>
      <c r="G85" s="33">
        <f>SUM(G86:G89)</f>
        <v>0</v>
      </c>
      <c r="H85" s="33">
        <f>ROUND(G85*$D$7,2)</f>
        <v>0</v>
      </c>
      <c r="I85" s="104"/>
    </row>
    <row r="86" spans="1:10" ht="13" customHeight="1" x14ac:dyDescent="0.15">
      <c r="A86" s="102"/>
      <c r="B86" s="105"/>
      <c r="C86" s="34" t="s">
        <v>47</v>
      </c>
      <c r="D86" s="35"/>
      <c r="E86" s="36"/>
      <c r="F86" s="26"/>
      <c r="G86" s="27">
        <f t="shared" ref="G86:G89" si="17">ROUND(E86*F86,2)</f>
        <v>0</v>
      </c>
      <c r="H86" s="37"/>
      <c r="I86" s="105"/>
    </row>
    <row r="87" spans="1:10" ht="13" customHeight="1" x14ac:dyDescent="0.15">
      <c r="A87" s="102"/>
      <c r="B87" s="105"/>
      <c r="C87" s="34" t="s">
        <v>48</v>
      </c>
      <c r="D87" s="35"/>
      <c r="E87" s="36"/>
      <c r="F87" s="26"/>
      <c r="G87" s="27">
        <f t="shared" si="17"/>
        <v>0</v>
      </c>
      <c r="H87" s="37"/>
      <c r="I87" s="105"/>
    </row>
    <row r="88" spans="1:10" ht="13" customHeight="1" x14ac:dyDescent="0.15">
      <c r="A88" s="102"/>
      <c r="B88" s="105"/>
      <c r="C88" s="34" t="s">
        <v>49</v>
      </c>
      <c r="D88" s="35"/>
      <c r="E88" s="36"/>
      <c r="F88" s="26"/>
      <c r="G88" s="27">
        <f t="shared" si="17"/>
        <v>0</v>
      </c>
      <c r="H88" s="37"/>
      <c r="I88" s="105"/>
    </row>
    <row r="89" spans="1:10" ht="13" customHeight="1" x14ac:dyDescent="0.15">
      <c r="A89" s="103"/>
      <c r="B89" s="106"/>
      <c r="C89" s="37" t="s">
        <v>81</v>
      </c>
      <c r="D89" s="35"/>
      <c r="E89" s="36"/>
      <c r="F89" s="26"/>
      <c r="G89" s="27">
        <f t="shared" si="17"/>
        <v>0</v>
      </c>
      <c r="H89" s="37"/>
      <c r="I89" s="106"/>
    </row>
    <row r="90" spans="1:10" ht="13" customHeight="1" x14ac:dyDescent="0.15">
      <c r="A90" s="101" t="s">
        <v>95</v>
      </c>
      <c r="B90" s="104" t="s">
        <v>45</v>
      </c>
      <c r="C90" s="30" t="s">
        <v>46</v>
      </c>
      <c r="D90" s="31"/>
      <c r="E90" s="32"/>
      <c r="F90" s="27"/>
      <c r="G90" s="33">
        <f>SUM(G91:G94)</f>
        <v>0</v>
      </c>
      <c r="H90" s="33">
        <f>ROUND(G90*$D$7,2)</f>
        <v>0</v>
      </c>
      <c r="I90" s="104"/>
    </row>
    <row r="91" spans="1:10" ht="13" customHeight="1" x14ac:dyDescent="0.15">
      <c r="A91" s="102"/>
      <c r="B91" s="105"/>
      <c r="C91" s="34" t="s">
        <v>47</v>
      </c>
      <c r="D91" s="35"/>
      <c r="E91" s="36"/>
      <c r="F91" s="26"/>
      <c r="G91" s="27">
        <f t="shared" ref="G91:G94" si="18">ROUND(E91*F91,2)</f>
        <v>0</v>
      </c>
      <c r="H91" s="37"/>
      <c r="I91" s="105"/>
    </row>
    <row r="92" spans="1:10" ht="13" customHeight="1" x14ac:dyDescent="0.15">
      <c r="A92" s="102"/>
      <c r="B92" s="105"/>
      <c r="C92" s="34" t="s">
        <v>48</v>
      </c>
      <c r="D92" s="35"/>
      <c r="E92" s="36"/>
      <c r="F92" s="26"/>
      <c r="G92" s="27">
        <f t="shared" si="18"/>
        <v>0</v>
      </c>
      <c r="H92" s="37"/>
      <c r="I92" s="105"/>
    </row>
    <row r="93" spans="1:10" ht="13" customHeight="1" x14ac:dyDescent="0.15">
      <c r="A93" s="102"/>
      <c r="B93" s="105"/>
      <c r="C93" s="34" t="s">
        <v>49</v>
      </c>
      <c r="D93" s="35"/>
      <c r="E93" s="36"/>
      <c r="F93" s="26"/>
      <c r="G93" s="27">
        <f t="shared" si="18"/>
        <v>0</v>
      </c>
      <c r="H93" s="37"/>
      <c r="I93" s="105"/>
    </row>
    <row r="94" spans="1:10" ht="13" customHeight="1" x14ac:dyDescent="0.15">
      <c r="A94" s="103"/>
      <c r="B94" s="106"/>
      <c r="C94" s="37" t="s">
        <v>81</v>
      </c>
      <c r="D94" s="35"/>
      <c r="E94" s="36"/>
      <c r="F94" s="26"/>
      <c r="G94" s="27">
        <f t="shared" si="18"/>
        <v>0</v>
      </c>
      <c r="H94" s="37"/>
      <c r="I94" s="106"/>
    </row>
    <row r="95" spans="1:10" ht="57" customHeight="1" x14ac:dyDescent="0.15">
      <c r="A95" s="11" t="s">
        <v>83</v>
      </c>
      <c r="B95" s="120" t="s">
        <v>84</v>
      </c>
      <c r="C95" s="121"/>
      <c r="D95" s="121"/>
      <c r="E95" s="121"/>
      <c r="F95" s="122"/>
      <c r="G95" s="12">
        <f>SUM(G96:G145)</f>
        <v>0</v>
      </c>
      <c r="H95" s="12">
        <f>SUM(H96:H145)</f>
        <v>0</v>
      </c>
      <c r="I95" s="13"/>
      <c r="J95" s="73" t="s">
        <v>140</v>
      </c>
    </row>
    <row r="96" spans="1:10" ht="14" x14ac:dyDescent="0.15">
      <c r="A96" s="123" t="s">
        <v>85</v>
      </c>
      <c r="B96" s="126" t="s">
        <v>41</v>
      </c>
      <c r="C96" s="19" t="s">
        <v>42</v>
      </c>
      <c r="D96" s="129" t="s">
        <v>43</v>
      </c>
      <c r="E96" s="132"/>
      <c r="F96" s="135" t="str">
        <f>IFERROR(ROUND(AVERAGE(J96:J100),2),"0")</f>
        <v>0</v>
      </c>
      <c r="G96" s="135">
        <f>ROUND(E96*F96,2)</f>
        <v>0</v>
      </c>
      <c r="H96" s="135">
        <f>ROUND(G96*$D$7,2)</f>
        <v>0</v>
      </c>
      <c r="I96" s="138"/>
      <c r="J96" s="26"/>
    </row>
    <row r="97" spans="1:10" ht="14" x14ac:dyDescent="0.15">
      <c r="A97" s="124"/>
      <c r="B97" s="127"/>
      <c r="C97" s="19" t="s">
        <v>42</v>
      </c>
      <c r="D97" s="130"/>
      <c r="E97" s="133"/>
      <c r="F97" s="136"/>
      <c r="G97" s="136"/>
      <c r="H97" s="136"/>
      <c r="I97" s="139"/>
      <c r="J97" s="26"/>
    </row>
    <row r="98" spans="1:10" ht="14" x14ac:dyDescent="0.15">
      <c r="A98" s="124"/>
      <c r="B98" s="127"/>
      <c r="C98" s="19" t="s">
        <v>42</v>
      </c>
      <c r="D98" s="130"/>
      <c r="E98" s="133"/>
      <c r="F98" s="136"/>
      <c r="G98" s="136"/>
      <c r="H98" s="136"/>
      <c r="I98" s="139"/>
      <c r="J98" s="26"/>
    </row>
    <row r="99" spans="1:10" ht="14" x14ac:dyDescent="0.15">
      <c r="A99" s="124"/>
      <c r="B99" s="127"/>
      <c r="C99" s="19" t="s">
        <v>42</v>
      </c>
      <c r="D99" s="130"/>
      <c r="E99" s="133"/>
      <c r="F99" s="136"/>
      <c r="G99" s="136"/>
      <c r="H99" s="136"/>
      <c r="I99" s="139"/>
      <c r="J99" s="26"/>
    </row>
    <row r="100" spans="1:10" ht="14" x14ac:dyDescent="0.15">
      <c r="A100" s="125"/>
      <c r="B100" s="128"/>
      <c r="C100" s="19" t="s">
        <v>42</v>
      </c>
      <c r="D100" s="131"/>
      <c r="E100" s="134"/>
      <c r="F100" s="137"/>
      <c r="G100" s="137"/>
      <c r="H100" s="137"/>
      <c r="I100" s="140"/>
      <c r="J100" s="26"/>
    </row>
    <row r="101" spans="1:10" ht="14" x14ac:dyDescent="0.15">
      <c r="A101" s="123" t="s">
        <v>86</v>
      </c>
      <c r="B101" s="126" t="s">
        <v>41</v>
      </c>
      <c r="C101" s="19" t="s">
        <v>42</v>
      </c>
      <c r="D101" s="129" t="s">
        <v>43</v>
      </c>
      <c r="E101" s="132"/>
      <c r="F101" s="135" t="str">
        <f>IFERROR(ROUND(AVERAGE(J101:J105),2),"0")</f>
        <v>0</v>
      </c>
      <c r="G101" s="135">
        <f>ROUND(E101*F101,2)</f>
        <v>0</v>
      </c>
      <c r="H101" s="135">
        <f>ROUND(G101*$D$7,2)</f>
        <v>0</v>
      </c>
      <c r="I101" s="138"/>
      <c r="J101" s="26"/>
    </row>
    <row r="102" spans="1:10" ht="14" x14ac:dyDescent="0.15">
      <c r="A102" s="124"/>
      <c r="B102" s="127"/>
      <c r="C102" s="19" t="s">
        <v>42</v>
      </c>
      <c r="D102" s="130"/>
      <c r="E102" s="133"/>
      <c r="F102" s="136"/>
      <c r="G102" s="136"/>
      <c r="H102" s="136"/>
      <c r="I102" s="139"/>
      <c r="J102" s="26"/>
    </row>
    <row r="103" spans="1:10" ht="14" x14ac:dyDescent="0.15">
      <c r="A103" s="124"/>
      <c r="B103" s="127"/>
      <c r="C103" s="19" t="s">
        <v>42</v>
      </c>
      <c r="D103" s="130"/>
      <c r="E103" s="133"/>
      <c r="F103" s="136"/>
      <c r="G103" s="136"/>
      <c r="H103" s="136"/>
      <c r="I103" s="139"/>
      <c r="J103" s="26"/>
    </row>
    <row r="104" spans="1:10" ht="14" x14ac:dyDescent="0.15">
      <c r="A104" s="124"/>
      <c r="B104" s="127"/>
      <c r="C104" s="19" t="s">
        <v>42</v>
      </c>
      <c r="D104" s="130"/>
      <c r="E104" s="133"/>
      <c r="F104" s="136"/>
      <c r="G104" s="136"/>
      <c r="H104" s="136"/>
      <c r="I104" s="139"/>
      <c r="J104" s="26"/>
    </row>
    <row r="105" spans="1:10" ht="14" x14ac:dyDescent="0.15">
      <c r="A105" s="125"/>
      <c r="B105" s="128"/>
      <c r="C105" s="19" t="s">
        <v>42</v>
      </c>
      <c r="D105" s="131"/>
      <c r="E105" s="134"/>
      <c r="F105" s="137"/>
      <c r="G105" s="137"/>
      <c r="H105" s="137"/>
      <c r="I105" s="140"/>
      <c r="J105" s="26"/>
    </row>
    <row r="106" spans="1:10" ht="14" x14ac:dyDescent="0.15">
      <c r="A106" s="123" t="s">
        <v>87</v>
      </c>
      <c r="B106" s="126" t="s">
        <v>41</v>
      </c>
      <c r="C106" s="19" t="s">
        <v>42</v>
      </c>
      <c r="D106" s="129" t="s">
        <v>43</v>
      </c>
      <c r="E106" s="132"/>
      <c r="F106" s="135" t="str">
        <f>IFERROR(ROUND(AVERAGE(J106:J110),2),"0")</f>
        <v>0</v>
      </c>
      <c r="G106" s="135">
        <f>ROUND(E106*F106,2)</f>
        <v>0</v>
      </c>
      <c r="H106" s="135">
        <f>ROUND(G106*$D$7,2)</f>
        <v>0</v>
      </c>
      <c r="I106" s="138"/>
      <c r="J106" s="26"/>
    </row>
    <row r="107" spans="1:10" ht="14" x14ac:dyDescent="0.15">
      <c r="A107" s="124"/>
      <c r="B107" s="127"/>
      <c r="C107" s="19" t="s">
        <v>42</v>
      </c>
      <c r="D107" s="130"/>
      <c r="E107" s="133"/>
      <c r="F107" s="136"/>
      <c r="G107" s="136"/>
      <c r="H107" s="136"/>
      <c r="I107" s="139"/>
      <c r="J107" s="26"/>
    </row>
    <row r="108" spans="1:10" ht="14" x14ac:dyDescent="0.15">
      <c r="A108" s="124"/>
      <c r="B108" s="127"/>
      <c r="C108" s="19" t="s">
        <v>42</v>
      </c>
      <c r="D108" s="130"/>
      <c r="E108" s="133"/>
      <c r="F108" s="136"/>
      <c r="G108" s="136"/>
      <c r="H108" s="136"/>
      <c r="I108" s="139"/>
      <c r="J108" s="26"/>
    </row>
    <row r="109" spans="1:10" ht="14" x14ac:dyDescent="0.15">
      <c r="A109" s="124"/>
      <c r="B109" s="127"/>
      <c r="C109" s="19" t="s">
        <v>42</v>
      </c>
      <c r="D109" s="130"/>
      <c r="E109" s="133"/>
      <c r="F109" s="136"/>
      <c r="G109" s="136"/>
      <c r="H109" s="136"/>
      <c r="I109" s="139"/>
      <c r="J109" s="26"/>
    </row>
    <row r="110" spans="1:10" ht="14" x14ac:dyDescent="0.15">
      <c r="A110" s="125"/>
      <c r="B110" s="128"/>
      <c r="C110" s="19" t="s">
        <v>42</v>
      </c>
      <c r="D110" s="131"/>
      <c r="E110" s="134"/>
      <c r="F110" s="137"/>
      <c r="G110" s="137"/>
      <c r="H110" s="137"/>
      <c r="I110" s="140"/>
      <c r="J110" s="26"/>
    </row>
    <row r="111" spans="1:10" ht="14" x14ac:dyDescent="0.15">
      <c r="A111" s="123" t="s">
        <v>88</v>
      </c>
      <c r="B111" s="126" t="s">
        <v>41</v>
      </c>
      <c r="C111" s="19" t="s">
        <v>42</v>
      </c>
      <c r="D111" s="129" t="s">
        <v>43</v>
      </c>
      <c r="E111" s="132"/>
      <c r="F111" s="135" t="str">
        <f>IFERROR(ROUND(AVERAGE(J111:J115),2),"0")</f>
        <v>0</v>
      </c>
      <c r="G111" s="135">
        <f>ROUND(E111*F111,2)</f>
        <v>0</v>
      </c>
      <c r="H111" s="135">
        <f>ROUND(G111*$D$7,2)</f>
        <v>0</v>
      </c>
      <c r="I111" s="138"/>
      <c r="J111" s="26"/>
    </row>
    <row r="112" spans="1:10" ht="14" x14ac:dyDescent="0.15">
      <c r="A112" s="124"/>
      <c r="B112" s="127"/>
      <c r="C112" s="19" t="s">
        <v>42</v>
      </c>
      <c r="D112" s="130"/>
      <c r="E112" s="133"/>
      <c r="F112" s="136"/>
      <c r="G112" s="136"/>
      <c r="H112" s="136"/>
      <c r="I112" s="139"/>
      <c r="J112" s="26"/>
    </row>
    <row r="113" spans="1:10" ht="14" x14ac:dyDescent="0.15">
      <c r="A113" s="124"/>
      <c r="B113" s="127"/>
      <c r="C113" s="19" t="s">
        <v>42</v>
      </c>
      <c r="D113" s="130"/>
      <c r="E113" s="133"/>
      <c r="F113" s="136"/>
      <c r="G113" s="136"/>
      <c r="H113" s="136"/>
      <c r="I113" s="139"/>
      <c r="J113" s="26"/>
    </row>
    <row r="114" spans="1:10" ht="14" x14ac:dyDescent="0.15">
      <c r="A114" s="124"/>
      <c r="B114" s="127"/>
      <c r="C114" s="19" t="s">
        <v>42</v>
      </c>
      <c r="D114" s="130"/>
      <c r="E114" s="133"/>
      <c r="F114" s="136"/>
      <c r="G114" s="136"/>
      <c r="H114" s="136"/>
      <c r="I114" s="139"/>
      <c r="J114" s="26"/>
    </row>
    <row r="115" spans="1:10" ht="14" x14ac:dyDescent="0.15">
      <c r="A115" s="125"/>
      <c r="B115" s="128"/>
      <c r="C115" s="19" t="s">
        <v>42</v>
      </c>
      <c r="D115" s="131"/>
      <c r="E115" s="134"/>
      <c r="F115" s="137"/>
      <c r="G115" s="137"/>
      <c r="H115" s="137"/>
      <c r="I115" s="140"/>
      <c r="J115" s="26"/>
    </row>
    <row r="116" spans="1:10" ht="14" x14ac:dyDescent="0.15">
      <c r="A116" s="123" t="s">
        <v>89</v>
      </c>
      <c r="B116" s="126" t="s">
        <v>41</v>
      </c>
      <c r="C116" s="19" t="s">
        <v>42</v>
      </c>
      <c r="D116" s="129" t="s">
        <v>43</v>
      </c>
      <c r="E116" s="132"/>
      <c r="F116" s="135" t="str">
        <f>IFERROR(ROUND(AVERAGE(J116:J120),2),"0")</f>
        <v>0</v>
      </c>
      <c r="G116" s="135">
        <f>ROUND(E116*F116,2)</f>
        <v>0</v>
      </c>
      <c r="H116" s="135">
        <f>ROUND(G116*$D$7,2)</f>
        <v>0</v>
      </c>
      <c r="I116" s="138"/>
      <c r="J116" s="26"/>
    </row>
    <row r="117" spans="1:10" ht="14" x14ac:dyDescent="0.15">
      <c r="A117" s="124"/>
      <c r="B117" s="127"/>
      <c r="C117" s="19" t="s">
        <v>42</v>
      </c>
      <c r="D117" s="130"/>
      <c r="E117" s="133"/>
      <c r="F117" s="136"/>
      <c r="G117" s="136"/>
      <c r="H117" s="136"/>
      <c r="I117" s="139"/>
      <c r="J117" s="26"/>
    </row>
    <row r="118" spans="1:10" ht="14" x14ac:dyDescent="0.15">
      <c r="A118" s="124"/>
      <c r="B118" s="127"/>
      <c r="C118" s="19" t="s">
        <v>42</v>
      </c>
      <c r="D118" s="130"/>
      <c r="E118" s="133"/>
      <c r="F118" s="136"/>
      <c r="G118" s="136"/>
      <c r="H118" s="136"/>
      <c r="I118" s="139"/>
      <c r="J118" s="26"/>
    </row>
    <row r="119" spans="1:10" ht="14" x14ac:dyDescent="0.15">
      <c r="A119" s="124"/>
      <c r="B119" s="127"/>
      <c r="C119" s="19" t="s">
        <v>42</v>
      </c>
      <c r="D119" s="130"/>
      <c r="E119" s="133"/>
      <c r="F119" s="136"/>
      <c r="G119" s="136"/>
      <c r="H119" s="136"/>
      <c r="I119" s="139"/>
      <c r="J119" s="26"/>
    </row>
    <row r="120" spans="1:10" ht="14" x14ac:dyDescent="0.15">
      <c r="A120" s="125"/>
      <c r="B120" s="128"/>
      <c r="C120" s="19" t="s">
        <v>42</v>
      </c>
      <c r="D120" s="131"/>
      <c r="E120" s="134"/>
      <c r="F120" s="137"/>
      <c r="G120" s="137"/>
      <c r="H120" s="137"/>
      <c r="I120" s="140"/>
      <c r="J120" s="26"/>
    </row>
    <row r="121" spans="1:10" ht="14" x14ac:dyDescent="0.15">
      <c r="A121" s="123" t="s">
        <v>90</v>
      </c>
      <c r="B121" s="126" t="s">
        <v>41</v>
      </c>
      <c r="C121" s="19" t="s">
        <v>42</v>
      </c>
      <c r="D121" s="129" t="s">
        <v>43</v>
      </c>
      <c r="E121" s="132"/>
      <c r="F121" s="135" t="str">
        <f>IFERROR(ROUND(AVERAGE(J121:J125),2),"0")</f>
        <v>0</v>
      </c>
      <c r="G121" s="135">
        <f>ROUND(E121*F121,2)</f>
        <v>0</v>
      </c>
      <c r="H121" s="135">
        <f>ROUND(G121*$D$7,2)</f>
        <v>0</v>
      </c>
      <c r="I121" s="138"/>
      <c r="J121" s="26"/>
    </row>
    <row r="122" spans="1:10" ht="14" x14ac:dyDescent="0.15">
      <c r="A122" s="124"/>
      <c r="B122" s="127"/>
      <c r="C122" s="19" t="s">
        <v>42</v>
      </c>
      <c r="D122" s="130"/>
      <c r="E122" s="133"/>
      <c r="F122" s="136"/>
      <c r="G122" s="136"/>
      <c r="H122" s="136"/>
      <c r="I122" s="139"/>
      <c r="J122" s="26"/>
    </row>
    <row r="123" spans="1:10" ht="14" x14ac:dyDescent="0.15">
      <c r="A123" s="124"/>
      <c r="B123" s="127"/>
      <c r="C123" s="19" t="s">
        <v>42</v>
      </c>
      <c r="D123" s="130"/>
      <c r="E123" s="133"/>
      <c r="F123" s="136"/>
      <c r="G123" s="136"/>
      <c r="H123" s="136"/>
      <c r="I123" s="139"/>
      <c r="J123" s="26"/>
    </row>
    <row r="124" spans="1:10" ht="14" x14ac:dyDescent="0.15">
      <c r="A124" s="124"/>
      <c r="B124" s="127"/>
      <c r="C124" s="19" t="s">
        <v>42</v>
      </c>
      <c r="D124" s="130"/>
      <c r="E124" s="133"/>
      <c r="F124" s="136"/>
      <c r="G124" s="136"/>
      <c r="H124" s="136"/>
      <c r="I124" s="139"/>
      <c r="J124" s="26"/>
    </row>
    <row r="125" spans="1:10" ht="14" x14ac:dyDescent="0.15">
      <c r="A125" s="125"/>
      <c r="B125" s="128"/>
      <c r="C125" s="19" t="s">
        <v>42</v>
      </c>
      <c r="D125" s="131"/>
      <c r="E125" s="134"/>
      <c r="F125" s="137"/>
      <c r="G125" s="137"/>
      <c r="H125" s="137"/>
      <c r="I125" s="140"/>
      <c r="J125" s="26"/>
    </row>
    <row r="126" spans="1:10" ht="14" x14ac:dyDescent="0.15">
      <c r="A126" s="123" t="s">
        <v>91</v>
      </c>
      <c r="B126" s="126" t="s">
        <v>41</v>
      </c>
      <c r="C126" s="19" t="s">
        <v>42</v>
      </c>
      <c r="D126" s="129" t="s">
        <v>43</v>
      </c>
      <c r="E126" s="132"/>
      <c r="F126" s="135" t="str">
        <f>IFERROR(ROUND(AVERAGE(J126:J130),2),"0")</f>
        <v>0</v>
      </c>
      <c r="G126" s="135">
        <f>ROUND(E126*F126,2)</f>
        <v>0</v>
      </c>
      <c r="H126" s="135">
        <f>ROUND(G126*$D$7,2)</f>
        <v>0</v>
      </c>
      <c r="I126" s="138"/>
      <c r="J126" s="26"/>
    </row>
    <row r="127" spans="1:10" ht="14" x14ac:dyDescent="0.15">
      <c r="A127" s="124"/>
      <c r="B127" s="127"/>
      <c r="C127" s="19" t="s">
        <v>42</v>
      </c>
      <c r="D127" s="130"/>
      <c r="E127" s="133"/>
      <c r="F127" s="136"/>
      <c r="G127" s="136"/>
      <c r="H127" s="136"/>
      <c r="I127" s="139"/>
      <c r="J127" s="26"/>
    </row>
    <row r="128" spans="1:10" ht="14" x14ac:dyDescent="0.15">
      <c r="A128" s="124"/>
      <c r="B128" s="127"/>
      <c r="C128" s="19" t="s">
        <v>42</v>
      </c>
      <c r="D128" s="130"/>
      <c r="E128" s="133"/>
      <c r="F128" s="136"/>
      <c r="G128" s="136"/>
      <c r="H128" s="136"/>
      <c r="I128" s="139"/>
      <c r="J128" s="26"/>
    </row>
    <row r="129" spans="1:10" ht="14" x14ac:dyDescent="0.15">
      <c r="A129" s="124"/>
      <c r="B129" s="127"/>
      <c r="C129" s="19" t="s">
        <v>42</v>
      </c>
      <c r="D129" s="130"/>
      <c r="E129" s="133"/>
      <c r="F129" s="136"/>
      <c r="G129" s="136"/>
      <c r="H129" s="136"/>
      <c r="I129" s="139"/>
      <c r="J129" s="26"/>
    </row>
    <row r="130" spans="1:10" ht="14" x14ac:dyDescent="0.15">
      <c r="A130" s="125"/>
      <c r="B130" s="128"/>
      <c r="C130" s="19" t="s">
        <v>42</v>
      </c>
      <c r="D130" s="131"/>
      <c r="E130" s="134"/>
      <c r="F130" s="137"/>
      <c r="G130" s="137"/>
      <c r="H130" s="137"/>
      <c r="I130" s="140"/>
      <c r="J130" s="26"/>
    </row>
    <row r="131" spans="1:10" ht="14" x14ac:dyDescent="0.15">
      <c r="A131" s="123" t="s">
        <v>92</v>
      </c>
      <c r="B131" s="126" t="s">
        <v>41</v>
      </c>
      <c r="C131" s="19" t="s">
        <v>42</v>
      </c>
      <c r="D131" s="129" t="s">
        <v>43</v>
      </c>
      <c r="E131" s="132"/>
      <c r="F131" s="135" t="str">
        <f>IFERROR(ROUND(AVERAGE(J131:J135),2),"0")</f>
        <v>0</v>
      </c>
      <c r="G131" s="135">
        <f>ROUND(E131*F131,2)</f>
        <v>0</v>
      </c>
      <c r="H131" s="135">
        <f>ROUND(G131*$D$7,2)</f>
        <v>0</v>
      </c>
      <c r="I131" s="138"/>
      <c r="J131" s="26"/>
    </row>
    <row r="132" spans="1:10" ht="14" x14ac:dyDescent="0.15">
      <c r="A132" s="124"/>
      <c r="B132" s="127"/>
      <c r="C132" s="19" t="s">
        <v>42</v>
      </c>
      <c r="D132" s="130"/>
      <c r="E132" s="133"/>
      <c r="F132" s="136"/>
      <c r="G132" s="136"/>
      <c r="H132" s="136"/>
      <c r="I132" s="139"/>
      <c r="J132" s="26"/>
    </row>
    <row r="133" spans="1:10" ht="14" x14ac:dyDescent="0.15">
      <c r="A133" s="124"/>
      <c r="B133" s="127"/>
      <c r="C133" s="19" t="s">
        <v>42</v>
      </c>
      <c r="D133" s="130"/>
      <c r="E133" s="133"/>
      <c r="F133" s="136"/>
      <c r="G133" s="136"/>
      <c r="H133" s="136"/>
      <c r="I133" s="139"/>
      <c r="J133" s="26"/>
    </row>
    <row r="134" spans="1:10" ht="14" x14ac:dyDescent="0.15">
      <c r="A134" s="124"/>
      <c r="B134" s="127"/>
      <c r="C134" s="19" t="s">
        <v>42</v>
      </c>
      <c r="D134" s="130"/>
      <c r="E134" s="133"/>
      <c r="F134" s="136"/>
      <c r="G134" s="136"/>
      <c r="H134" s="136"/>
      <c r="I134" s="139"/>
      <c r="J134" s="26"/>
    </row>
    <row r="135" spans="1:10" ht="14" x14ac:dyDescent="0.15">
      <c r="A135" s="125"/>
      <c r="B135" s="128"/>
      <c r="C135" s="19" t="s">
        <v>42</v>
      </c>
      <c r="D135" s="131"/>
      <c r="E135" s="134"/>
      <c r="F135" s="137"/>
      <c r="G135" s="137"/>
      <c r="H135" s="137"/>
      <c r="I135" s="140"/>
      <c r="J135" s="26"/>
    </row>
    <row r="136" spans="1:10" ht="14" x14ac:dyDescent="0.15">
      <c r="A136" s="123" t="s">
        <v>93</v>
      </c>
      <c r="B136" s="126" t="s">
        <v>41</v>
      </c>
      <c r="C136" s="19" t="s">
        <v>42</v>
      </c>
      <c r="D136" s="129" t="s">
        <v>43</v>
      </c>
      <c r="E136" s="132"/>
      <c r="F136" s="135" t="str">
        <f>IFERROR(ROUND(AVERAGE(J136:J140),2),"0")</f>
        <v>0</v>
      </c>
      <c r="G136" s="135">
        <f>ROUND(E136*F136,2)</f>
        <v>0</v>
      </c>
      <c r="H136" s="135">
        <f>ROUND(G136*$D$7,2)</f>
        <v>0</v>
      </c>
      <c r="I136" s="138"/>
      <c r="J136" s="26"/>
    </row>
    <row r="137" spans="1:10" ht="14" x14ac:dyDescent="0.15">
      <c r="A137" s="124"/>
      <c r="B137" s="127"/>
      <c r="C137" s="19" t="s">
        <v>42</v>
      </c>
      <c r="D137" s="130"/>
      <c r="E137" s="133"/>
      <c r="F137" s="136"/>
      <c r="G137" s="136"/>
      <c r="H137" s="136"/>
      <c r="I137" s="139"/>
      <c r="J137" s="26"/>
    </row>
    <row r="138" spans="1:10" ht="14" x14ac:dyDescent="0.15">
      <c r="A138" s="124"/>
      <c r="B138" s="127"/>
      <c r="C138" s="19" t="s">
        <v>42</v>
      </c>
      <c r="D138" s="130"/>
      <c r="E138" s="133"/>
      <c r="F138" s="136"/>
      <c r="G138" s="136"/>
      <c r="H138" s="136"/>
      <c r="I138" s="139"/>
      <c r="J138" s="26"/>
    </row>
    <row r="139" spans="1:10" ht="14" x14ac:dyDescent="0.15">
      <c r="A139" s="124"/>
      <c r="B139" s="127"/>
      <c r="C139" s="19" t="s">
        <v>42</v>
      </c>
      <c r="D139" s="130"/>
      <c r="E139" s="133"/>
      <c r="F139" s="136"/>
      <c r="G139" s="136"/>
      <c r="H139" s="136"/>
      <c r="I139" s="139"/>
      <c r="J139" s="26"/>
    </row>
    <row r="140" spans="1:10" ht="14" x14ac:dyDescent="0.15">
      <c r="A140" s="125"/>
      <c r="B140" s="128"/>
      <c r="C140" s="19" t="s">
        <v>42</v>
      </c>
      <c r="D140" s="131"/>
      <c r="E140" s="134"/>
      <c r="F140" s="137"/>
      <c r="G140" s="137"/>
      <c r="H140" s="137"/>
      <c r="I140" s="140"/>
      <c r="J140" s="26"/>
    </row>
    <row r="141" spans="1:10" ht="14" x14ac:dyDescent="0.15">
      <c r="A141" s="123" t="s">
        <v>94</v>
      </c>
      <c r="B141" s="126" t="s">
        <v>41</v>
      </c>
      <c r="C141" s="19" t="s">
        <v>42</v>
      </c>
      <c r="D141" s="129" t="s">
        <v>43</v>
      </c>
      <c r="E141" s="132"/>
      <c r="F141" s="135" t="str">
        <f>IFERROR(ROUND(AVERAGE(J141:J145),2),"0")</f>
        <v>0</v>
      </c>
      <c r="G141" s="135">
        <f>ROUND(E141*F141,2)</f>
        <v>0</v>
      </c>
      <c r="H141" s="135">
        <f>ROUND(G141*$D$7,2)</f>
        <v>0</v>
      </c>
      <c r="I141" s="138"/>
      <c r="J141" s="26"/>
    </row>
    <row r="142" spans="1:10" ht="14" x14ac:dyDescent="0.15">
      <c r="A142" s="124"/>
      <c r="B142" s="127"/>
      <c r="C142" s="19" t="s">
        <v>42</v>
      </c>
      <c r="D142" s="130"/>
      <c r="E142" s="133"/>
      <c r="F142" s="136"/>
      <c r="G142" s="136"/>
      <c r="H142" s="136"/>
      <c r="I142" s="139"/>
      <c r="J142" s="26"/>
    </row>
    <row r="143" spans="1:10" ht="14" x14ac:dyDescent="0.15">
      <c r="A143" s="124"/>
      <c r="B143" s="127"/>
      <c r="C143" s="19" t="s">
        <v>42</v>
      </c>
      <c r="D143" s="130"/>
      <c r="E143" s="133"/>
      <c r="F143" s="136"/>
      <c r="G143" s="136"/>
      <c r="H143" s="136"/>
      <c r="I143" s="139"/>
      <c r="J143" s="26"/>
    </row>
    <row r="144" spans="1:10" ht="14" x14ac:dyDescent="0.15">
      <c r="A144" s="124"/>
      <c r="B144" s="127"/>
      <c r="C144" s="19" t="s">
        <v>42</v>
      </c>
      <c r="D144" s="130"/>
      <c r="E144" s="133"/>
      <c r="F144" s="136"/>
      <c r="G144" s="136"/>
      <c r="H144" s="136"/>
      <c r="I144" s="139"/>
      <c r="J144" s="26"/>
    </row>
    <row r="145" spans="1:10" ht="14" x14ac:dyDescent="0.15">
      <c r="A145" s="125"/>
      <c r="B145" s="128"/>
      <c r="C145" s="19" t="s">
        <v>42</v>
      </c>
      <c r="D145" s="131"/>
      <c r="E145" s="134"/>
      <c r="F145" s="137"/>
      <c r="G145" s="137"/>
      <c r="H145" s="137"/>
      <c r="I145" s="140"/>
      <c r="J145" s="26"/>
    </row>
    <row r="146" spans="1:10" x14ac:dyDescent="0.15">
      <c r="A146" s="141" t="s">
        <v>53</v>
      </c>
      <c r="B146" s="141"/>
      <c r="C146" s="141"/>
      <c r="D146" s="141"/>
      <c r="E146" s="141"/>
      <c r="F146" s="141"/>
      <c r="G146" s="12">
        <f>SUM(G10,G33,G44,G95)</f>
        <v>0</v>
      </c>
      <c r="H146" s="12">
        <f>SUM(H10,H33,H44,H95)</f>
        <v>0</v>
      </c>
      <c r="I146" s="13"/>
    </row>
    <row r="147" spans="1:10" x14ac:dyDescent="0.15">
      <c r="G147" s="38"/>
      <c r="H147" s="38"/>
    </row>
  </sheetData>
  <sheetProtection sheet="1" objects="1" scenarios="1"/>
  <mergeCells count="156">
    <mergeCell ref="D1:I1"/>
    <mergeCell ref="A3:C3"/>
    <mergeCell ref="D3:I3"/>
    <mergeCell ref="D4:E4"/>
    <mergeCell ref="F4:G4"/>
    <mergeCell ref="A5:C5"/>
    <mergeCell ref="D5:I5"/>
    <mergeCell ref="B14:C14"/>
    <mergeCell ref="B15:C15"/>
    <mergeCell ref="B16:C16"/>
    <mergeCell ref="B17:C17"/>
    <mergeCell ref="B18:C18"/>
    <mergeCell ref="B19:C19"/>
    <mergeCell ref="D6:I6"/>
    <mergeCell ref="B9:C9"/>
    <mergeCell ref="B10:F10"/>
    <mergeCell ref="B11:F11"/>
    <mergeCell ref="B12:C12"/>
    <mergeCell ref="B13:C13"/>
    <mergeCell ref="B26:C26"/>
    <mergeCell ref="B27:C27"/>
    <mergeCell ref="B28:C28"/>
    <mergeCell ref="B29:C29"/>
    <mergeCell ref="B30:C30"/>
    <mergeCell ref="B31:C31"/>
    <mergeCell ref="B20:C20"/>
    <mergeCell ref="B21:C21"/>
    <mergeCell ref="B22:F22"/>
    <mergeCell ref="B23:C23"/>
    <mergeCell ref="B24:C24"/>
    <mergeCell ref="B25:C25"/>
    <mergeCell ref="B38:C38"/>
    <mergeCell ref="B39:C39"/>
    <mergeCell ref="B40:C40"/>
    <mergeCell ref="B41:C41"/>
    <mergeCell ref="B42:C42"/>
    <mergeCell ref="B43:C43"/>
    <mergeCell ref="B32:C32"/>
    <mergeCell ref="B33:F33"/>
    <mergeCell ref="B34:C34"/>
    <mergeCell ref="B35:C35"/>
    <mergeCell ref="B36:C36"/>
    <mergeCell ref="B37:C37"/>
    <mergeCell ref="A55:A59"/>
    <mergeCell ref="B55:B59"/>
    <mergeCell ref="I55:I59"/>
    <mergeCell ref="A60:A64"/>
    <mergeCell ref="B60:B64"/>
    <mergeCell ref="I60:I64"/>
    <mergeCell ref="B44:F44"/>
    <mergeCell ref="A45:A49"/>
    <mergeCell ref="B45:B49"/>
    <mergeCell ref="I45:I49"/>
    <mergeCell ref="A50:A54"/>
    <mergeCell ref="B50:B54"/>
    <mergeCell ref="I50:I54"/>
    <mergeCell ref="A75:A79"/>
    <mergeCell ref="B75:B79"/>
    <mergeCell ref="I75:I79"/>
    <mergeCell ref="A80:A84"/>
    <mergeCell ref="B80:B84"/>
    <mergeCell ref="I80:I84"/>
    <mergeCell ref="A65:A69"/>
    <mergeCell ref="B65:B69"/>
    <mergeCell ref="I65:I69"/>
    <mergeCell ref="A70:A74"/>
    <mergeCell ref="B70:B74"/>
    <mergeCell ref="I70:I74"/>
    <mergeCell ref="B95:F95"/>
    <mergeCell ref="A96:A100"/>
    <mergeCell ref="B96:B100"/>
    <mergeCell ref="D96:D100"/>
    <mergeCell ref="E96:E100"/>
    <mergeCell ref="F96:F100"/>
    <mergeCell ref="A85:A89"/>
    <mergeCell ref="B85:B89"/>
    <mergeCell ref="I85:I89"/>
    <mergeCell ref="A90:A94"/>
    <mergeCell ref="B90:B94"/>
    <mergeCell ref="I90:I94"/>
    <mergeCell ref="G96:G100"/>
    <mergeCell ref="H96:H100"/>
    <mergeCell ref="I96:I100"/>
    <mergeCell ref="A101:A105"/>
    <mergeCell ref="B101:B105"/>
    <mergeCell ref="D101:D105"/>
    <mergeCell ref="E101:E105"/>
    <mergeCell ref="F101:F105"/>
    <mergeCell ref="G101:G105"/>
    <mergeCell ref="H101:H105"/>
    <mergeCell ref="I101:I105"/>
    <mergeCell ref="A106:A110"/>
    <mergeCell ref="B106:B110"/>
    <mergeCell ref="D106:D110"/>
    <mergeCell ref="E106:E110"/>
    <mergeCell ref="F106:F110"/>
    <mergeCell ref="G106:G110"/>
    <mergeCell ref="H106:H110"/>
    <mergeCell ref="I106:I110"/>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41:H145"/>
    <mergeCell ref="I141:I145"/>
    <mergeCell ref="A146:F146"/>
    <mergeCell ref="A141:A145"/>
    <mergeCell ref="B141:B145"/>
    <mergeCell ref="D141:D145"/>
    <mergeCell ref="E141:E145"/>
    <mergeCell ref="F141:F145"/>
    <mergeCell ref="G141:G145"/>
  </mergeCells>
  <conditionalFormatting sqref="K10 K12:K21">
    <cfRule type="duplicateValues" dxfId="3" priority="2"/>
  </conditionalFormatting>
  <conditionalFormatting sqref="K11">
    <cfRule type="duplicateValues" dxfId="2" priority="1"/>
  </conditionalFormatting>
  <dataValidations count="7">
    <dataValidation type="list" allowBlank="1" showInputMessage="1" showErrorMessage="1" prompt="Pasirinkite finansavimo intensyvumą vadovaudamiesi Gairių 49 arba 54 punktų nuostatomis." sqref="D7" xr:uid="{7A8A7000-7795-BC4A-AA8D-26A4AB85DBC4}">
      <formula1>"0%,25%,35%,40%,45%,50%,60%,65%,70%,75%,80%"</formula1>
    </dataValidation>
    <dataValidation allowBlank="1" showInputMessage="1" showErrorMessage="1" prompt="Įveskite vienos pareigybės darbuotojų fizinio rodiklio pasiekimui skiriamą darbo laiką valandomis." sqref="E96:E145" xr:uid="{E5F30A58-24AB-3747-8D6C-206478B3E5E5}"/>
    <dataValidation allowBlank="1" showErrorMessage="1" sqref="F96:F145" xr:uid="{A4EFDF67-327A-F44E-ABD3-FC03F6BA4548}"/>
    <dataValidation type="list" allowBlank="1" showInputMessage="1" showErrorMessage="1" sqref="D1:I1" xr:uid="{891F7D1F-F0CC-3843-BC4D-6F404E072442}">
      <formula1>"Moksliniai tyrimai, Eksperimentinė plėtra, MVĮ konsultavimas, Regioninė investicinė pagalba "</formula1>
    </dataValidation>
    <dataValidation allowBlank="1" showInputMessage="1" showErrorMessage="1" prompt="Fizinio rodiklio numeris turi sutapti su paraiškoje nurodytu numeriu." sqref="D2" xr:uid="{5C846688-780E-244C-A6D9-68E7DD8B4D9E}"/>
    <dataValidation type="list" allowBlank="1" showInputMessage="1" showErrorMessage="1" sqref="D6:I6" xr:uid="{89DE788E-D107-9149-B37F-7B05C33DE927}">
      <formula1>"Pareiškėjas,Partneris Nr. 1,Partneris Nr. 2,Partneris Nr. 3"</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E4885A13-A282-6841-8AAE-F39772A7F936}"/>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A011-8F5A-0142-934F-78B531C930AA}">
  <sheetPr codeName="Sheet7"/>
  <dimension ref="A1:R147"/>
  <sheetViews>
    <sheetView showZeros="0" topLeftCell="A109" zoomScale="125" workbookViewId="0">
      <selection activeCell="E96" sqref="E96:E100"/>
    </sheetView>
  </sheetViews>
  <sheetFormatPr baseColWidth="10" defaultColWidth="9.1640625" defaultRowHeight="13" x14ac:dyDescent="0.15"/>
  <cols>
    <col min="1" max="1" width="6.5" style="2" customWidth="1"/>
    <col min="2" max="2" width="26.1640625" style="2" customWidth="1"/>
    <col min="3" max="3" width="28.5" style="2" customWidth="1"/>
    <col min="4" max="4" width="12.6640625" style="2" bestFit="1" customWidth="1"/>
    <col min="5" max="5" width="8.1640625" style="2" customWidth="1"/>
    <col min="6" max="6" width="12.6640625" style="2" customWidth="1"/>
    <col min="7" max="7" width="18.5" style="2" customWidth="1"/>
    <col min="8" max="8" width="16.5" style="2" customWidth="1"/>
    <col min="9" max="9" width="34.33203125" style="2" customWidth="1"/>
    <col min="10" max="10" width="22.5" style="2" customWidth="1"/>
    <col min="11" max="11" width="16.5" style="2" customWidth="1"/>
    <col min="12" max="12" width="15.33203125" style="2" customWidth="1"/>
    <col min="13" max="13" width="10" style="2" customWidth="1"/>
    <col min="14" max="14" width="11.6640625" style="2" customWidth="1"/>
    <col min="15" max="15" width="14" style="2" customWidth="1"/>
    <col min="16" max="16" width="15" style="2" customWidth="1"/>
    <col min="17" max="17" width="22.5" style="2" customWidth="1"/>
    <col min="18" max="16384" width="9.1640625" style="2"/>
  </cols>
  <sheetData>
    <row r="1" spans="1:9" x14ac:dyDescent="0.15">
      <c r="A1" s="5"/>
      <c r="B1" s="5"/>
      <c r="C1" s="5" t="s">
        <v>0</v>
      </c>
      <c r="D1" s="113"/>
      <c r="E1" s="113"/>
      <c r="F1" s="113"/>
      <c r="G1" s="113"/>
      <c r="H1" s="113"/>
      <c r="I1" s="113"/>
    </row>
    <row r="2" spans="1:9" ht="13.5" customHeight="1" x14ac:dyDescent="0.15">
      <c r="A2" s="5"/>
      <c r="B2" s="5"/>
      <c r="C2" s="5" t="s">
        <v>1</v>
      </c>
      <c r="D2" s="3"/>
      <c r="E2" s="4"/>
      <c r="F2" s="4"/>
      <c r="G2" s="4"/>
      <c r="H2" s="4"/>
      <c r="I2" s="4"/>
    </row>
    <row r="3" spans="1:9" x14ac:dyDescent="0.15">
      <c r="A3" s="114" t="s">
        <v>2</v>
      </c>
      <c r="B3" s="114"/>
      <c r="C3" s="114"/>
      <c r="D3" s="145"/>
      <c r="E3" s="145"/>
      <c r="F3" s="145"/>
      <c r="G3" s="145"/>
      <c r="H3" s="145"/>
      <c r="I3" s="145"/>
    </row>
    <row r="4" spans="1:9" x14ac:dyDescent="0.15">
      <c r="A4" s="5"/>
      <c r="B4" s="5"/>
      <c r="C4" s="5" t="s">
        <v>3</v>
      </c>
      <c r="D4" s="115"/>
      <c r="E4" s="115"/>
      <c r="F4" s="116" t="s">
        <v>4</v>
      </c>
      <c r="G4" s="116"/>
      <c r="H4" s="54"/>
      <c r="I4" s="4"/>
    </row>
    <row r="5" spans="1:9" x14ac:dyDescent="0.15">
      <c r="A5" s="114" t="s">
        <v>5</v>
      </c>
      <c r="B5" s="114"/>
      <c r="C5" s="114"/>
      <c r="D5" s="107"/>
      <c r="E5" s="107"/>
      <c r="F5" s="107"/>
      <c r="G5" s="107"/>
      <c r="H5" s="107"/>
      <c r="I5" s="113"/>
    </row>
    <row r="6" spans="1:9" x14ac:dyDescent="0.15">
      <c r="A6" s="5"/>
      <c r="B6" s="5"/>
      <c r="C6" s="5" t="s">
        <v>6</v>
      </c>
      <c r="D6" s="107"/>
      <c r="E6" s="107"/>
      <c r="F6" s="107"/>
      <c r="G6" s="107"/>
      <c r="H6" s="107"/>
      <c r="I6" s="107"/>
    </row>
    <row r="7" spans="1:9" x14ac:dyDescent="0.15">
      <c r="A7" s="5"/>
      <c r="B7" s="5"/>
      <c r="C7" s="5" t="s">
        <v>7</v>
      </c>
      <c r="D7" s="7"/>
      <c r="E7" s="4"/>
      <c r="F7" s="4"/>
      <c r="G7" s="8"/>
      <c r="H7" s="8"/>
      <c r="I7" s="4"/>
    </row>
    <row r="8" spans="1:9" ht="6" customHeight="1" x14ac:dyDescent="0.15"/>
    <row r="9" spans="1:9" ht="42" x14ac:dyDescent="0.15">
      <c r="A9" s="10" t="s">
        <v>8</v>
      </c>
      <c r="B9" s="108" t="s">
        <v>9</v>
      </c>
      <c r="C9" s="108"/>
      <c r="D9" s="10" t="s">
        <v>10</v>
      </c>
      <c r="E9" s="10" t="s">
        <v>11</v>
      </c>
      <c r="F9" s="10" t="s">
        <v>12</v>
      </c>
      <c r="G9" s="10" t="s">
        <v>13</v>
      </c>
      <c r="H9" s="10" t="s">
        <v>14</v>
      </c>
      <c r="I9" s="10" t="s">
        <v>15</v>
      </c>
    </row>
    <row r="10" spans="1:9" ht="27.75" customHeight="1" x14ac:dyDescent="0.15">
      <c r="A10" s="11" t="s">
        <v>54</v>
      </c>
      <c r="B10" s="109" t="s">
        <v>55</v>
      </c>
      <c r="C10" s="110"/>
      <c r="D10" s="110"/>
      <c r="E10" s="110"/>
      <c r="F10" s="111"/>
      <c r="G10" s="12">
        <f>G11+G22</f>
        <v>0</v>
      </c>
      <c r="H10" s="12">
        <f>H11+H22</f>
        <v>0</v>
      </c>
      <c r="I10" s="13"/>
    </row>
    <row r="11" spans="1:9" ht="13" customHeight="1" x14ac:dyDescent="0.15">
      <c r="A11" s="20" t="s">
        <v>56</v>
      </c>
      <c r="B11" s="117" t="s">
        <v>57</v>
      </c>
      <c r="C11" s="118"/>
      <c r="D11" s="118"/>
      <c r="E11" s="118"/>
      <c r="F11" s="119"/>
      <c r="G11" s="21">
        <f>SUM(G12:G21)</f>
        <v>0</v>
      </c>
      <c r="H11" s="21">
        <f>SUM(H12:H21)</f>
        <v>0</v>
      </c>
      <c r="I11" s="22"/>
    </row>
    <row r="12" spans="1:9" x14ac:dyDescent="0.15">
      <c r="A12" s="14" t="s">
        <v>59</v>
      </c>
      <c r="B12" s="112" t="s">
        <v>17</v>
      </c>
      <c r="C12" s="112"/>
      <c r="D12" s="15"/>
      <c r="E12" s="16"/>
      <c r="F12" s="17"/>
      <c r="G12" s="18">
        <f t="shared" ref="G12:G21" si="0">ROUND(E12*F12,2)</f>
        <v>0</v>
      </c>
      <c r="H12" s="18">
        <f t="shared" ref="H12:H43" si="1">ROUND(G12*$D$7,2)</f>
        <v>0</v>
      </c>
      <c r="I12" s="19"/>
    </row>
    <row r="13" spans="1:9" x14ac:dyDescent="0.15">
      <c r="A13" s="14" t="s">
        <v>60</v>
      </c>
      <c r="B13" s="112" t="s">
        <v>17</v>
      </c>
      <c r="C13" s="112"/>
      <c r="D13" s="15"/>
      <c r="E13" s="16"/>
      <c r="F13" s="17"/>
      <c r="G13" s="18">
        <f t="shared" si="0"/>
        <v>0</v>
      </c>
      <c r="H13" s="18">
        <f t="shared" si="1"/>
        <v>0</v>
      </c>
      <c r="I13" s="19"/>
    </row>
    <row r="14" spans="1:9" x14ac:dyDescent="0.15">
      <c r="A14" s="14" t="s">
        <v>61</v>
      </c>
      <c r="B14" s="112" t="s">
        <v>17</v>
      </c>
      <c r="C14" s="112"/>
      <c r="D14" s="15"/>
      <c r="E14" s="16"/>
      <c r="F14" s="17"/>
      <c r="G14" s="18">
        <f t="shared" si="0"/>
        <v>0</v>
      </c>
      <c r="H14" s="18">
        <f t="shared" si="1"/>
        <v>0</v>
      </c>
      <c r="I14" s="19"/>
    </row>
    <row r="15" spans="1:9" x14ac:dyDescent="0.15">
      <c r="A15" s="14" t="s">
        <v>62</v>
      </c>
      <c r="B15" s="112" t="s">
        <v>17</v>
      </c>
      <c r="C15" s="112"/>
      <c r="D15" s="15"/>
      <c r="E15" s="16"/>
      <c r="F15" s="17"/>
      <c r="G15" s="18">
        <f t="shared" si="0"/>
        <v>0</v>
      </c>
      <c r="H15" s="18">
        <f t="shared" si="1"/>
        <v>0</v>
      </c>
      <c r="I15" s="19"/>
    </row>
    <row r="16" spans="1:9" x14ac:dyDescent="0.15">
      <c r="A16" s="14" t="s">
        <v>63</v>
      </c>
      <c r="B16" s="112" t="s">
        <v>17</v>
      </c>
      <c r="C16" s="112"/>
      <c r="D16" s="15"/>
      <c r="E16" s="16"/>
      <c r="F16" s="17"/>
      <c r="G16" s="18">
        <f t="shared" si="0"/>
        <v>0</v>
      </c>
      <c r="H16" s="18">
        <f t="shared" si="1"/>
        <v>0</v>
      </c>
      <c r="I16" s="19"/>
    </row>
    <row r="17" spans="1:18" x14ac:dyDescent="0.15">
      <c r="A17" s="14" t="s">
        <v>64</v>
      </c>
      <c r="B17" s="112" t="s">
        <v>17</v>
      </c>
      <c r="C17" s="112"/>
      <c r="D17" s="15"/>
      <c r="E17" s="16"/>
      <c r="F17" s="17"/>
      <c r="G17" s="18">
        <f t="shared" si="0"/>
        <v>0</v>
      </c>
      <c r="H17" s="18">
        <f t="shared" si="1"/>
        <v>0</v>
      </c>
      <c r="I17" s="19"/>
    </row>
    <row r="18" spans="1:18" x14ac:dyDescent="0.15">
      <c r="A18" s="14" t="s">
        <v>65</v>
      </c>
      <c r="B18" s="112" t="s">
        <v>17</v>
      </c>
      <c r="C18" s="112"/>
      <c r="D18" s="15"/>
      <c r="E18" s="16"/>
      <c r="F18" s="17"/>
      <c r="G18" s="18">
        <f t="shared" si="0"/>
        <v>0</v>
      </c>
      <c r="H18" s="18">
        <f t="shared" si="1"/>
        <v>0</v>
      </c>
      <c r="I18" s="19"/>
    </row>
    <row r="19" spans="1:18" x14ac:dyDescent="0.15">
      <c r="A19" s="14" t="s">
        <v>66</v>
      </c>
      <c r="B19" s="112" t="s">
        <v>17</v>
      </c>
      <c r="C19" s="112"/>
      <c r="D19" s="15"/>
      <c r="E19" s="16"/>
      <c r="F19" s="17"/>
      <c r="G19" s="18">
        <f t="shared" si="0"/>
        <v>0</v>
      </c>
      <c r="H19" s="18">
        <f t="shared" si="1"/>
        <v>0</v>
      </c>
      <c r="I19" s="19"/>
    </row>
    <row r="20" spans="1:18" x14ac:dyDescent="0.15">
      <c r="A20" s="14" t="s">
        <v>67</v>
      </c>
      <c r="B20" s="112" t="s">
        <v>17</v>
      </c>
      <c r="C20" s="112"/>
      <c r="D20" s="15"/>
      <c r="E20" s="16"/>
      <c r="F20" s="17"/>
      <c r="G20" s="18">
        <f t="shared" si="0"/>
        <v>0</v>
      </c>
      <c r="H20" s="18">
        <f t="shared" si="1"/>
        <v>0</v>
      </c>
      <c r="I20" s="19"/>
    </row>
    <row r="21" spans="1:18" x14ac:dyDescent="0.15">
      <c r="A21" s="14" t="s">
        <v>68</v>
      </c>
      <c r="B21" s="112" t="s">
        <v>17</v>
      </c>
      <c r="C21" s="112"/>
      <c r="D21" s="15"/>
      <c r="E21" s="16"/>
      <c r="F21" s="17"/>
      <c r="G21" s="18">
        <f t="shared" si="0"/>
        <v>0</v>
      </c>
      <c r="H21" s="18">
        <f t="shared" si="1"/>
        <v>0</v>
      </c>
      <c r="I21" s="19"/>
    </row>
    <row r="22" spans="1:18" ht="56" x14ac:dyDescent="0.15">
      <c r="A22" s="20" t="s">
        <v>69</v>
      </c>
      <c r="B22" s="117" t="s">
        <v>58</v>
      </c>
      <c r="C22" s="118"/>
      <c r="D22" s="118"/>
      <c r="E22" s="118"/>
      <c r="F22" s="119"/>
      <c r="G22" s="21">
        <f>SUM(G23:G32)</f>
        <v>0</v>
      </c>
      <c r="H22" s="21">
        <f>SUM(H23:H32)</f>
        <v>0</v>
      </c>
      <c r="I22" s="22"/>
      <c r="J22" s="23" t="s">
        <v>31</v>
      </c>
      <c r="K22" s="23" t="s">
        <v>32</v>
      </c>
      <c r="L22" s="23" t="s">
        <v>33</v>
      </c>
      <c r="M22" s="23" t="s">
        <v>34</v>
      </c>
      <c r="N22" s="23" t="s">
        <v>35</v>
      </c>
      <c r="O22" s="23" t="s">
        <v>36</v>
      </c>
      <c r="P22" s="23" t="s">
        <v>37</v>
      </c>
      <c r="Q22" s="23" t="s">
        <v>38</v>
      </c>
    </row>
    <row r="23" spans="1:18" x14ac:dyDescent="0.15">
      <c r="A23" s="14" t="s">
        <v>70</v>
      </c>
      <c r="B23" s="112" t="s">
        <v>39</v>
      </c>
      <c r="C23" s="112"/>
      <c r="D23" s="15"/>
      <c r="E23" s="24">
        <v>1</v>
      </c>
      <c r="F23" s="18">
        <f t="shared" ref="F23:F32" si="2">Q23</f>
        <v>0</v>
      </c>
      <c r="G23" s="18">
        <f t="shared" ref="G23:G32" si="3">ROUND(E23*F23,2)</f>
        <v>0</v>
      </c>
      <c r="H23" s="18">
        <f t="shared" ref="H23:H32" si="4">ROUND(G23*$D$7,2)</f>
        <v>0</v>
      </c>
      <c r="I23" s="19"/>
      <c r="J23" s="25"/>
      <c r="K23" s="26"/>
      <c r="L23" s="26"/>
      <c r="M23" s="26"/>
      <c r="N23" s="27" t="str">
        <f>IFERROR(ROUND((K23-M23)/L23,2),"0")</f>
        <v>0</v>
      </c>
      <c r="O23" s="26"/>
      <c r="P23" s="28"/>
      <c r="Q23" s="27">
        <f>N23*O23*P23</f>
        <v>0</v>
      </c>
      <c r="R23" s="29" t="str">
        <f ca="1">IF(J23=0," ",IF(J23+(L23*30.5)&lt;TODAY(),"DĖMESIO! Patikrinkite, ar nurodytas turtas dar nėra nudėvėtas, amortizuotas"," "))</f>
        <v xml:space="preserve"> </v>
      </c>
    </row>
    <row r="24" spans="1:18" x14ac:dyDescent="0.15">
      <c r="A24" s="14" t="s">
        <v>71</v>
      </c>
      <c r="B24" s="112" t="s">
        <v>39</v>
      </c>
      <c r="C24" s="112"/>
      <c r="D24" s="15"/>
      <c r="E24" s="24">
        <v>1</v>
      </c>
      <c r="F24" s="18">
        <f t="shared" si="2"/>
        <v>0</v>
      </c>
      <c r="G24" s="18">
        <f t="shared" si="3"/>
        <v>0</v>
      </c>
      <c r="H24" s="18">
        <f t="shared" si="4"/>
        <v>0</v>
      </c>
      <c r="I24" s="19"/>
      <c r="J24" s="25"/>
      <c r="K24" s="26"/>
      <c r="L24" s="26"/>
      <c r="M24" s="26"/>
      <c r="N24" s="27" t="str">
        <f t="shared" ref="N24:N32" si="5">IFERROR(ROUND((K24-M24)/L24,2),"0")</f>
        <v>0</v>
      </c>
      <c r="O24" s="26"/>
      <c r="P24" s="28"/>
      <c r="Q24" s="27">
        <f t="shared" ref="Q24:Q32" si="6">N24*O24*P24</f>
        <v>0</v>
      </c>
      <c r="R24" s="29" t="str">
        <f t="shared" ref="R24:R32" ca="1" si="7">IF(J24=0," ",IF(J24+(L24*30.5)&lt;TODAY(),"DĖMESIO! Patikrinkite, ar nurodytas turtas dar nėra nudėvėtas, amortizuotas"," "))</f>
        <v xml:space="preserve"> </v>
      </c>
    </row>
    <row r="25" spans="1:18" x14ac:dyDescent="0.15">
      <c r="A25" s="14" t="s">
        <v>72</v>
      </c>
      <c r="B25" s="112" t="s">
        <v>39</v>
      </c>
      <c r="C25" s="112"/>
      <c r="D25" s="15"/>
      <c r="E25" s="24">
        <v>1</v>
      </c>
      <c r="F25" s="18">
        <f t="shared" si="2"/>
        <v>0</v>
      </c>
      <c r="G25" s="18">
        <f t="shared" si="3"/>
        <v>0</v>
      </c>
      <c r="H25" s="18">
        <f t="shared" si="4"/>
        <v>0</v>
      </c>
      <c r="I25" s="19"/>
      <c r="J25" s="25"/>
      <c r="K25" s="26"/>
      <c r="L25" s="26"/>
      <c r="M25" s="26"/>
      <c r="N25" s="27" t="str">
        <f t="shared" si="5"/>
        <v>0</v>
      </c>
      <c r="O25" s="26"/>
      <c r="P25" s="28"/>
      <c r="Q25" s="27">
        <f t="shared" si="6"/>
        <v>0</v>
      </c>
      <c r="R25" s="29" t="str">
        <f t="shared" ca="1" si="7"/>
        <v xml:space="preserve"> </v>
      </c>
    </row>
    <row r="26" spans="1:18" x14ac:dyDescent="0.15">
      <c r="A26" s="14" t="s">
        <v>73</v>
      </c>
      <c r="B26" s="112" t="s">
        <v>39</v>
      </c>
      <c r="C26" s="112"/>
      <c r="D26" s="15"/>
      <c r="E26" s="24">
        <v>1</v>
      </c>
      <c r="F26" s="18">
        <f t="shared" si="2"/>
        <v>0</v>
      </c>
      <c r="G26" s="18">
        <f t="shared" si="3"/>
        <v>0</v>
      </c>
      <c r="H26" s="18">
        <f t="shared" si="4"/>
        <v>0</v>
      </c>
      <c r="I26" s="19"/>
      <c r="J26" s="25"/>
      <c r="K26" s="26"/>
      <c r="L26" s="26"/>
      <c r="M26" s="26"/>
      <c r="N26" s="27" t="str">
        <f t="shared" si="5"/>
        <v>0</v>
      </c>
      <c r="O26" s="26"/>
      <c r="P26" s="28"/>
      <c r="Q26" s="27">
        <f t="shared" si="6"/>
        <v>0</v>
      </c>
      <c r="R26" s="29" t="str">
        <f t="shared" ca="1" si="7"/>
        <v xml:space="preserve"> </v>
      </c>
    </row>
    <row r="27" spans="1:18" x14ac:dyDescent="0.15">
      <c r="A27" s="14" t="s">
        <v>74</v>
      </c>
      <c r="B27" s="112" t="s">
        <v>39</v>
      </c>
      <c r="C27" s="112"/>
      <c r="D27" s="15"/>
      <c r="E27" s="24">
        <v>1</v>
      </c>
      <c r="F27" s="18">
        <f t="shared" si="2"/>
        <v>0</v>
      </c>
      <c r="G27" s="18">
        <f t="shared" si="3"/>
        <v>0</v>
      </c>
      <c r="H27" s="18">
        <f t="shared" si="4"/>
        <v>0</v>
      </c>
      <c r="I27" s="19"/>
      <c r="J27" s="25"/>
      <c r="K27" s="26"/>
      <c r="L27" s="26"/>
      <c r="M27" s="26"/>
      <c r="N27" s="27" t="str">
        <f t="shared" si="5"/>
        <v>0</v>
      </c>
      <c r="O27" s="26"/>
      <c r="P27" s="28"/>
      <c r="Q27" s="27">
        <f t="shared" si="6"/>
        <v>0</v>
      </c>
      <c r="R27" s="29" t="str">
        <f t="shared" ca="1" si="7"/>
        <v xml:space="preserve"> </v>
      </c>
    </row>
    <row r="28" spans="1:18" x14ac:dyDescent="0.15">
      <c r="A28" s="14" t="s">
        <v>75</v>
      </c>
      <c r="B28" s="112" t="s">
        <v>39</v>
      </c>
      <c r="C28" s="112"/>
      <c r="D28" s="15"/>
      <c r="E28" s="24">
        <v>1</v>
      </c>
      <c r="F28" s="18">
        <f t="shared" si="2"/>
        <v>0</v>
      </c>
      <c r="G28" s="18">
        <f t="shared" si="3"/>
        <v>0</v>
      </c>
      <c r="H28" s="18">
        <f t="shared" si="4"/>
        <v>0</v>
      </c>
      <c r="I28" s="19"/>
      <c r="J28" s="25"/>
      <c r="K28" s="26"/>
      <c r="L28" s="26"/>
      <c r="M28" s="26"/>
      <c r="N28" s="27" t="str">
        <f t="shared" si="5"/>
        <v>0</v>
      </c>
      <c r="O28" s="26"/>
      <c r="P28" s="28"/>
      <c r="Q28" s="27">
        <f t="shared" si="6"/>
        <v>0</v>
      </c>
      <c r="R28" s="29" t="str">
        <f t="shared" ca="1" si="7"/>
        <v xml:space="preserve"> </v>
      </c>
    </row>
    <row r="29" spans="1:18" x14ac:dyDescent="0.15">
      <c r="A29" s="14" t="s">
        <v>76</v>
      </c>
      <c r="B29" s="112" t="s">
        <v>39</v>
      </c>
      <c r="C29" s="112"/>
      <c r="D29" s="15"/>
      <c r="E29" s="24">
        <v>1</v>
      </c>
      <c r="F29" s="18">
        <f t="shared" si="2"/>
        <v>0</v>
      </c>
      <c r="G29" s="18">
        <f t="shared" si="3"/>
        <v>0</v>
      </c>
      <c r="H29" s="18">
        <f t="shared" si="4"/>
        <v>0</v>
      </c>
      <c r="I29" s="19"/>
      <c r="J29" s="25"/>
      <c r="K29" s="26"/>
      <c r="L29" s="26"/>
      <c r="M29" s="26"/>
      <c r="N29" s="27" t="str">
        <f t="shared" si="5"/>
        <v>0</v>
      </c>
      <c r="O29" s="26"/>
      <c r="P29" s="28"/>
      <c r="Q29" s="27">
        <f t="shared" si="6"/>
        <v>0</v>
      </c>
      <c r="R29" s="29" t="str">
        <f t="shared" ca="1" si="7"/>
        <v xml:space="preserve"> </v>
      </c>
    </row>
    <row r="30" spans="1:18" x14ac:dyDescent="0.15">
      <c r="A30" s="14" t="s">
        <v>77</v>
      </c>
      <c r="B30" s="112" t="s">
        <v>39</v>
      </c>
      <c r="C30" s="112"/>
      <c r="D30" s="15"/>
      <c r="E30" s="24">
        <v>1</v>
      </c>
      <c r="F30" s="18">
        <f t="shared" si="2"/>
        <v>0</v>
      </c>
      <c r="G30" s="18">
        <f t="shared" si="3"/>
        <v>0</v>
      </c>
      <c r="H30" s="18">
        <f t="shared" si="4"/>
        <v>0</v>
      </c>
      <c r="I30" s="19"/>
      <c r="J30" s="25"/>
      <c r="K30" s="26"/>
      <c r="L30" s="26"/>
      <c r="M30" s="26"/>
      <c r="N30" s="27" t="str">
        <f t="shared" si="5"/>
        <v>0</v>
      </c>
      <c r="O30" s="26"/>
      <c r="P30" s="28"/>
      <c r="Q30" s="27">
        <f t="shared" si="6"/>
        <v>0</v>
      </c>
      <c r="R30" s="29" t="str">
        <f t="shared" ca="1" si="7"/>
        <v xml:space="preserve"> </v>
      </c>
    </row>
    <row r="31" spans="1:18" x14ac:dyDescent="0.15">
      <c r="A31" s="14" t="s">
        <v>78</v>
      </c>
      <c r="B31" s="112" t="s">
        <v>39</v>
      </c>
      <c r="C31" s="112"/>
      <c r="D31" s="15"/>
      <c r="E31" s="24">
        <v>1</v>
      </c>
      <c r="F31" s="18">
        <f t="shared" si="2"/>
        <v>0</v>
      </c>
      <c r="G31" s="18">
        <f t="shared" si="3"/>
        <v>0</v>
      </c>
      <c r="H31" s="18">
        <f t="shared" si="4"/>
        <v>0</v>
      </c>
      <c r="I31" s="19"/>
      <c r="J31" s="25"/>
      <c r="K31" s="26"/>
      <c r="L31" s="26"/>
      <c r="M31" s="26"/>
      <c r="N31" s="27" t="str">
        <f t="shared" si="5"/>
        <v>0</v>
      </c>
      <c r="O31" s="26"/>
      <c r="P31" s="28"/>
      <c r="Q31" s="27">
        <f t="shared" si="6"/>
        <v>0</v>
      </c>
      <c r="R31" s="29" t="str">
        <f t="shared" ca="1" si="7"/>
        <v xml:space="preserve"> </v>
      </c>
    </row>
    <row r="32" spans="1:18" x14ac:dyDescent="0.15">
      <c r="A32" s="14" t="s">
        <v>79</v>
      </c>
      <c r="B32" s="112" t="s">
        <v>39</v>
      </c>
      <c r="C32" s="112"/>
      <c r="D32" s="15"/>
      <c r="E32" s="24">
        <v>1</v>
      </c>
      <c r="F32" s="18">
        <f t="shared" si="2"/>
        <v>0</v>
      </c>
      <c r="G32" s="18">
        <f t="shared" si="3"/>
        <v>0</v>
      </c>
      <c r="H32" s="18">
        <f t="shared" si="4"/>
        <v>0</v>
      </c>
      <c r="I32" s="19"/>
      <c r="J32" s="25"/>
      <c r="K32" s="26"/>
      <c r="L32" s="26"/>
      <c r="M32" s="26"/>
      <c r="N32" s="27" t="str">
        <f t="shared" si="5"/>
        <v>0</v>
      </c>
      <c r="O32" s="26"/>
      <c r="P32" s="28"/>
      <c r="Q32" s="27">
        <f t="shared" si="6"/>
        <v>0</v>
      </c>
      <c r="R32" s="29" t="str">
        <f t="shared" ca="1" si="7"/>
        <v xml:space="preserve"> </v>
      </c>
    </row>
    <row r="33" spans="1:9" ht="27.5" customHeight="1" x14ac:dyDescent="0.15">
      <c r="A33" s="11" t="s">
        <v>80</v>
      </c>
      <c r="B33" s="109" t="s">
        <v>116</v>
      </c>
      <c r="C33" s="110"/>
      <c r="D33" s="110"/>
      <c r="E33" s="110"/>
      <c r="F33" s="111"/>
      <c r="G33" s="12">
        <f>SUM(G34:G43)</f>
        <v>0</v>
      </c>
      <c r="H33" s="12">
        <f>SUM(H34:H43)</f>
        <v>0</v>
      </c>
      <c r="I33" s="72"/>
    </row>
    <row r="34" spans="1:9" ht="13" customHeight="1" x14ac:dyDescent="0.15">
      <c r="A34" s="14" t="s">
        <v>16</v>
      </c>
      <c r="B34" s="112" t="s">
        <v>17</v>
      </c>
      <c r="C34" s="112"/>
      <c r="D34" s="15"/>
      <c r="E34" s="16"/>
      <c r="F34" s="17"/>
      <c r="G34" s="18">
        <f t="shared" ref="G34:G43" si="8">ROUND(E34*F34,2)</f>
        <v>0</v>
      </c>
      <c r="H34" s="18">
        <f t="shared" si="1"/>
        <v>0</v>
      </c>
      <c r="I34" s="19"/>
    </row>
    <row r="35" spans="1:9" ht="13" customHeight="1" x14ac:dyDescent="0.15">
      <c r="A35" s="14" t="s">
        <v>18</v>
      </c>
      <c r="B35" s="112" t="s">
        <v>17</v>
      </c>
      <c r="C35" s="112"/>
      <c r="D35" s="15"/>
      <c r="E35" s="16"/>
      <c r="F35" s="17"/>
      <c r="G35" s="18">
        <f t="shared" si="8"/>
        <v>0</v>
      </c>
      <c r="H35" s="18">
        <f t="shared" si="1"/>
        <v>0</v>
      </c>
      <c r="I35" s="19"/>
    </row>
    <row r="36" spans="1:9" ht="13" customHeight="1" x14ac:dyDescent="0.15">
      <c r="A36" s="14" t="s">
        <v>19</v>
      </c>
      <c r="B36" s="112" t="s">
        <v>17</v>
      </c>
      <c r="C36" s="112"/>
      <c r="D36" s="15"/>
      <c r="E36" s="16"/>
      <c r="F36" s="17"/>
      <c r="G36" s="18">
        <f t="shared" si="8"/>
        <v>0</v>
      </c>
      <c r="H36" s="18">
        <f t="shared" si="1"/>
        <v>0</v>
      </c>
      <c r="I36" s="19"/>
    </row>
    <row r="37" spans="1:9" ht="13" customHeight="1" x14ac:dyDescent="0.15">
      <c r="A37" s="14" t="s">
        <v>20</v>
      </c>
      <c r="B37" s="112" t="s">
        <v>17</v>
      </c>
      <c r="C37" s="112"/>
      <c r="D37" s="15"/>
      <c r="E37" s="16"/>
      <c r="F37" s="17"/>
      <c r="G37" s="18">
        <f t="shared" si="8"/>
        <v>0</v>
      </c>
      <c r="H37" s="18">
        <f t="shared" si="1"/>
        <v>0</v>
      </c>
      <c r="I37" s="19"/>
    </row>
    <row r="38" spans="1:9" ht="13" customHeight="1" x14ac:dyDescent="0.15">
      <c r="A38" s="14" t="s">
        <v>21</v>
      </c>
      <c r="B38" s="112" t="s">
        <v>17</v>
      </c>
      <c r="C38" s="112"/>
      <c r="D38" s="15"/>
      <c r="E38" s="16"/>
      <c r="F38" s="17"/>
      <c r="G38" s="18">
        <f t="shared" si="8"/>
        <v>0</v>
      </c>
      <c r="H38" s="18">
        <f t="shared" si="1"/>
        <v>0</v>
      </c>
      <c r="I38" s="19"/>
    </row>
    <row r="39" spans="1:9" ht="13" customHeight="1" x14ac:dyDescent="0.15">
      <c r="A39" s="14" t="s">
        <v>22</v>
      </c>
      <c r="B39" s="112" t="s">
        <v>17</v>
      </c>
      <c r="C39" s="112"/>
      <c r="D39" s="15"/>
      <c r="E39" s="16"/>
      <c r="F39" s="17"/>
      <c r="G39" s="18">
        <f t="shared" si="8"/>
        <v>0</v>
      </c>
      <c r="H39" s="18">
        <f t="shared" si="1"/>
        <v>0</v>
      </c>
      <c r="I39" s="19"/>
    </row>
    <row r="40" spans="1:9" ht="13" customHeight="1" x14ac:dyDescent="0.15">
      <c r="A40" s="14" t="s">
        <v>23</v>
      </c>
      <c r="B40" s="112" t="s">
        <v>17</v>
      </c>
      <c r="C40" s="112"/>
      <c r="D40" s="15"/>
      <c r="E40" s="16"/>
      <c r="F40" s="17"/>
      <c r="G40" s="18">
        <f t="shared" si="8"/>
        <v>0</v>
      </c>
      <c r="H40" s="18">
        <f t="shared" si="1"/>
        <v>0</v>
      </c>
      <c r="I40" s="19"/>
    </row>
    <row r="41" spans="1:9" ht="13" customHeight="1" x14ac:dyDescent="0.15">
      <c r="A41" s="14" t="s">
        <v>24</v>
      </c>
      <c r="B41" s="112" t="s">
        <v>17</v>
      </c>
      <c r="C41" s="112"/>
      <c r="D41" s="15"/>
      <c r="E41" s="16"/>
      <c r="F41" s="17"/>
      <c r="G41" s="18">
        <f t="shared" si="8"/>
        <v>0</v>
      </c>
      <c r="H41" s="18">
        <f t="shared" si="1"/>
        <v>0</v>
      </c>
      <c r="I41" s="19"/>
    </row>
    <row r="42" spans="1:9" ht="13" customHeight="1" x14ac:dyDescent="0.15">
      <c r="A42" s="14" t="s">
        <v>25</v>
      </c>
      <c r="B42" s="112" t="s">
        <v>17</v>
      </c>
      <c r="C42" s="112"/>
      <c r="D42" s="15"/>
      <c r="E42" s="16"/>
      <c r="F42" s="17"/>
      <c r="G42" s="18">
        <f t="shared" si="8"/>
        <v>0</v>
      </c>
      <c r="H42" s="18">
        <f t="shared" si="1"/>
        <v>0</v>
      </c>
      <c r="I42" s="19"/>
    </row>
    <row r="43" spans="1:9" ht="13" customHeight="1" x14ac:dyDescent="0.15">
      <c r="A43" s="14" t="s">
        <v>26</v>
      </c>
      <c r="B43" s="112" t="s">
        <v>17</v>
      </c>
      <c r="C43" s="112"/>
      <c r="D43" s="15"/>
      <c r="E43" s="16"/>
      <c r="F43" s="17"/>
      <c r="G43" s="18">
        <f t="shared" si="8"/>
        <v>0</v>
      </c>
      <c r="H43" s="18">
        <f t="shared" si="1"/>
        <v>0</v>
      </c>
      <c r="I43" s="19"/>
    </row>
    <row r="44" spans="1:9" ht="25.5" customHeight="1" x14ac:dyDescent="0.15">
      <c r="A44" s="11" t="s">
        <v>82</v>
      </c>
      <c r="B44" s="120" t="s">
        <v>96</v>
      </c>
      <c r="C44" s="121"/>
      <c r="D44" s="121"/>
      <c r="E44" s="121"/>
      <c r="F44" s="122"/>
      <c r="G44" s="12">
        <f>SUM(G45,G50,G55,G60,G65,G70,G75,G80,G85,G90)</f>
        <v>0</v>
      </c>
      <c r="H44" s="12">
        <f>SUM(H45,H50,H55,H60,H65,H70,H75,H80,H85,H90)</f>
        <v>0</v>
      </c>
      <c r="I44" s="13"/>
    </row>
    <row r="45" spans="1:9" ht="13" customHeight="1" x14ac:dyDescent="0.15">
      <c r="A45" s="101" t="s">
        <v>27</v>
      </c>
      <c r="B45" s="104" t="s">
        <v>45</v>
      </c>
      <c r="C45" s="30" t="s">
        <v>46</v>
      </c>
      <c r="D45" s="31"/>
      <c r="E45" s="32"/>
      <c r="F45" s="27"/>
      <c r="G45" s="33">
        <f>SUM(G46:G49)</f>
        <v>0</v>
      </c>
      <c r="H45" s="33">
        <f>ROUND(G45*$D$7,2)</f>
        <v>0</v>
      </c>
      <c r="I45" s="104"/>
    </row>
    <row r="46" spans="1:9" ht="13" customHeight="1" x14ac:dyDescent="0.15">
      <c r="A46" s="102"/>
      <c r="B46" s="105"/>
      <c r="C46" s="34" t="s">
        <v>47</v>
      </c>
      <c r="D46" s="35"/>
      <c r="E46" s="36"/>
      <c r="F46" s="26"/>
      <c r="G46" s="27">
        <f t="shared" ref="G46:G49" si="9">ROUND(E46*F46,2)</f>
        <v>0</v>
      </c>
      <c r="H46" s="37"/>
      <c r="I46" s="105"/>
    </row>
    <row r="47" spans="1:9" ht="13" customHeight="1" x14ac:dyDescent="0.15">
      <c r="A47" s="102"/>
      <c r="B47" s="105"/>
      <c r="C47" s="34" t="s">
        <v>48</v>
      </c>
      <c r="D47" s="35"/>
      <c r="E47" s="36"/>
      <c r="F47" s="26"/>
      <c r="G47" s="27">
        <f t="shared" si="9"/>
        <v>0</v>
      </c>
      <c r="H47" s="37"/>
      <c r="I47" s="105"/>
    </row>
    <row r="48" spans="1:9" ht="13" customHeight="1" x14ac:dyDescent="0.15">
      <c r="A48" s="102"/>
      <c r="B48" s="105"/>
      <c r="C48" s="34" t="s">
        <v>49</v>
      </c>
      <c r="D48" s="35"/>
      <c r="E48" s="36"/>
      <c r="F48" s="26"/>
      <c r="G48" s="27">
        <f t="shared" si="9"/>
        <v>0</v>
      </c>
      <c r="H48" s="37"/>
      <c r="I48" s="105"/>
    </row>
    <row r="49" spans="1:9" ht="26" customHeight="1" x14ac:dyDescent="0.15">
      <c r="A49" s="103"/>
      <c r="B49" s="106"/>
      <c r="C49" s="37" t="s">
        <v>81</v>
      </c>
      <c r="D49" s="35"/>
      <c r="E49" s="36"/>
      <c r="F49" s="26"/>
      <c r="G49" s="27">
        <f t="shared" si="9"/>
        <v>0</v>
      </c>
      <c r="H49" s="37"/>
      <c r="I49" s="106"/>
    </row>
    <row r="50" spans="1:9" ht="13" customHeight="1" x14ac:dyDescent="0.15">
      <c r="A50" s="101" t="s">
        <v>28</v>
      </c>
      <c r="B50" s="104" t="s">
        <v>45</v>
      </c>
      <c r="C50" s="30" t="s">
        <v>46</v>
      </c>
      <c r="D50" s="31"/>
      <c r="E50" s="32"/>
      <c r="F50" s="27"/>
      <c r="G50" s="33">
        <f>SUM(G51:G54)</f>
        <v>0</v>
      </c>
      <c r="H50" s="33">
        <f>ROUND(G50*$D$7,2)</f>
        <v>0</v>
      </c>
      <c r="I50" s="104"/>
    </row>
    <row r="51" spans="1:9" ht="13" customHeight="1" x14ac:dyDescent="0.15">
      <c r="A51" s="102"/>
      <c r="B51" s="105"/>
      <c r="C51" s="34" t="s">
        <v>47</v>
      </c>
      <c r="D51" s="35"/>
      <c r="E51" s="36"/>
      <c r="F51" s="26"/>
      <c r="G51" s="27">
        <f t="shared" ref="G51:G54" si="10">ROUND(E51*F51,2)</f>
        <v>0</v>
      </c>
      <c r="H51" s="37"/>
      <c r="I51" s="105"/>
    </row>
    <row r="52" spans="1:9" ht="13" customHeight="1" x14ac:dyDescent="0.15">
      <c r="A52" s="102"/>
      <c r="B52" s="105"/>
      <c r="C52" s="34" t="s">
        <v>48</v>
      </c>
      <c r="D52" s="35"/>
      <c r="E52" s="36"/>
      <c r="F52" s="26"/>
      <c r="G52" s="27">
        <f t="shared" si="10"/>
        <v>0</v>
      </c>
      <c r="H52" s="37"/>
      <c r="I52" s="105"/>
    </row>
    <row r="53" spans="1:9" ht="13" customHeight="1" x14ac:dyDescent="0.15">
      <c r="A53" s="102"/>
      <c r="B53" s="105"/>
      <c r="C53" s="34" t="s">
        <v>49</v>
      </c>
      <c r="D53" s="35"/>
      <c r="E53" s="36"/>
      <c r="F53" s="26"/>
      <c r="G53" s="27">
        <f t="shared" si="10"/>
        <v>0</v>
      </c>
      <c r="H53" s="37"/>
      <c r="I53" s="105"/>
    </row>
    <row r="54" spans="1:9" ht="25" customHeight="1" x14ac:dyDescent="0.15">
      <c r="A54" s="103"/>
      <c r="B54" s="106"/>
      <c r="C54" s="37" t="s">
        <v>81</v>
      </c>
      <c r="D54" s="35"/>
      <c r="E54" s="36"/>
      <c r="F54" s="26"/>
      <c r="G54" s="27">
        <f t="shared" si="10"/>
        <v>0</v>
      </c>
      <c r="H54" s="37"/>
      <c r="I54" s="106"/>
    </row>
    <row r="55" spans="1:9" ht="13" customHeight="1" x14ac:dyDescent="0.15">
      <c r="A55" s="101" t="s">
        <v>29</v>
      </c>
      <c r="B55" s="104" t="s">
        <v>45</v>
      </c>
      <c r="C55" s="30" t="s">
        <v>46</v>
      </c>
      <c r="D55" s="31"/>
      <c r="E55" s="32"/>
      <c r="F55" s="27"/>
      <c r="G55" s="33">
        <f>SUM(G56:G59)</f>
        <v>0</v>
      </c>
      <c r="H55" s="33">
        <f>ROUND(G55*$D$7,2)</f>
        <v>0</v>
      </c>
      <c r="I55" s="104"/>
    </row>
    <row r="56" spans="1:9" ht="13" customHeight="1" x14ac:dyDescent="0.15">
      <c r="A56" s="102"/>
      <c r="B56" s="105"/>
      <c r="C56" s="34" t="s">
        <v>47</v>
      </c>
      <c r="D56" s="35"/>
      <c r="E56" s="36"/>
      <c r="F56" s="26"/>
      <c r="G56" s="27">
        <f t="shared" ref="G56:G59" si="11">ROUND(E56*F56,2)</f>
        <v>0</v>
      </c>
      <c r="H56" s="37"/>
      <c r="I56" s="105"/>
    </row>
    <row r="57" spans="1:9" ht="13" customHeight="1" x14ac:dyDescent="0.15">
      <c r="A57" s="102"/>
      <c r="B57" s="105"/>
      <c r="C57" s="34" t="s">
        <v>48</v>
      </c>
      <c r="D57" s="35"/>
      <c r="E57" s="36"/>
      <c r="F57" s="26"/>
      <c r="G57" s="27">
        <f t="shared" si="11"/>
        <v>0</v>
      </c>
      <c r="H57" s="37"/>
      <c r="I57" s="105"/>
    </row>
    <row r="58" spans="1:9" ht="13" customHeight="1" x14ac:dyDescent="0.15">
      <c r="A58" s="102"/>
      <c r="B58" s="105"/>
      <c r="C58" s="34" t="s">
        <v>49</v>
      </c>
      <c r="D58" s="35"/>
      <c r="E58" s="36"/>
      <c r="F58" s="26"/>
      <c r="G58" s="27">
        <f t="shared" si="11"/>
        <v>0</v>
      </c>
      <c r="H58" s="37"/>
      <c r="I58" s="105"/>
    </row>
    <row r="59" spans="1:9" ht="28" x14ac:dyDescent="0.15">
      <c r="A59" s="103"/>
      <c r="B59" s="106"/>
      <c r="C59" s="37" t="s">
        <v>81</v>
      </c>
      <c r="D59" s="35"/>
      <c r="E59" s="36"/>
      <c r="F59" s="26"/>
      <c r="G59" s="27">
        <f t="shared" si="11"/>
        <v>0</v>
      </c>
      <c r="H59" s="37"/>
      <c r="I59" s="106"/>
    </row>
    <row r="60" spans="1:9" ht="13" customHeight="1" x14ac:dyDescent="0.15">
      <c r="A60" s="101" t="s">
        <v>30</v>
      </c>
      <c r="B60" s="104" t="s">
        <v>45</v>
      </c>
      <c r="C60" s="30" t="s">
        <v>46</v>
      </c>
      <c r="D60" s="31"/>
      <c r="E60" s="32"/>
      <c r="F60" s="27"/>
      <c r="G60" s="33">
        <f>SUM(G61:G64)</f>
        <v>0</v>
      </c>
      <c r="H60" s="33">
        <f>ROUND(G60*$D$7,2)</f>
        <v>0</v>
      </c>
      <c r="I60" s="104"/>
    </row>
    <row r="61" spans="1:9" ht="13" customHeight="1" x14ac:dyDescent="0.15">
      <c r="A61" s="102"/>
      <c r="B61" s="105"/>
      <c r="C61" s="34" t="s">
        <v>47</v>
      </c>
      <c r="D61" s="35"/>
      <c r="E61" s="36"/>
      <c r="F61" s="26"/>
      <c r="G61" s="27">
        <f t="shared" ref="G61:G64" si="12">ROUND(E61*F61,2)</f>
        <v>0</v>
      </c>
      <c r="H61" s="37"/>
      <c r="I61" s="105"/>
    </row>
    <row r="62" spans="1:9" ht="13" customHeight="1" x14ac:dyDescent="0.15">
      <c r="A62" s="102"/>
      <c r="B62" s="105"/>
      <c r="C62" s="34" t="s">
        <v>48</v>
      </c>
      <c r="D62" s="35"/>
      <c r="E62" s="36"/>
      <c r="F62" s="26"/>
      <c r="G62" s="27">
        <f t="shared" si="12"/>
        <v>0</v>
      </c>
      <c r="H62" s="37"/>
      <c r="I62" s="105"/>
    </row>
    <row r="63" spans="1:9" ht="13" customHeight="1" x14ac:dyDescent="0.15">
      <c r="A63" s="102"/>
      <c r="B63" s="105"/>
      <c r="C63" s="34" t="s">
        <v>49</v>
      </c>
      <c r="D63" s="35"/>
      <c r="E63" s="36"/>
      <c r="F63" s="26"/>
      <c r="G63" s="27">
        <f t="shared" si="12"/>
        <v>0</v>
      </c>
      <c r="H63" s="37"/>
      <c r="I63" s="105"/>
    </row>
    <row r="64" spans="1:9" ht="13" customHeight="1" x14ac:dyDescent="0.15">
      <c r="A64" s="103"/>
      <c r="B64" s="106"/>
      <c r="C64" s="37" t="s">
        <v>81</v>
      </c>
      <c r="D64" s="35"/>
      <c r="E64" s="36"/>
      <c r="F64" s="26"/>
      <c r="G64" s="27">
        <f t="shared" si="12"/>
        <v>0</v>
      </c>
      <c r="H64" s="37"/>
      <c r="I64" s="106"/>
    </row>
    <row r="65" spans="1:9" ht="13" customHeight="1" x14ac:dyDescent="0.15">
      <c r="A65" s="101" t="s">
        <v>40</v>
      </c>
      <c r="B65" s="104" t="s">
        <v>45</v>
      </c>
      <c r="C65" s="30" t="s">
        <v>46</v>
      </c>
      <c r="D65" s="31"/>
      <c r="E65" s="32"/>
      <c r="F65" s="27"/>
      <c r="G65" s="33">
        <f>SUM(G66:G69)</f>
        <v>0</v>
      </c>
      <c r="H65" s="33">
        <f>ROUND(G65*$D$7,2)</f>
        <v>0</v>
      </c>
      <c r="I65" s="104"/>
    </row>
    <row r="66" spans="1:9" ht="13" customHeight="1" x14ac:dyDescent="0.15">
      <c r="A66" s="102"/>
      <c r="B66" s="105"/>
      <c r="C66" s="34" t="s">
        <v>47</v>
      </c>
      <c r="D66" s="35"/>
      <c r="E66" s="36"/>
      <c r="F66" s="26"/>
      <c r="G66" s="27">
        <f t="shared" ref="G66:G69" si="13">ROUND(E66*F66,2)</f>
        <v>0</v>
      </c>
      <c r="H66" s="37"/>
      <c r="I66" s="105"/>
    </row>
    <row r="67" spans="1:9" ht="13" customHeight="1" x14ac:dyDescent="0.15">
      <c r="A67" s="102"/>
      <c r="B67" s="105"/>
      <c r="C67" s="34" t="s">
        <v>48</v>
      </c>
      <c r="D67" s="35"/>
      <c r="E67" s="36"/>
      <c r="F67" s="26"/>
      <c r="G67" s="27">
        <f t="shared" si="13"/>
        <v>0</v>
      </c>
      <c r="H67" s="37"/>
      <c r="I67" s="105"/>
    </row>
    <row r="68" spans="1:9" ht="13" customHeight="1" x14ac:dyDescent="0.15">
      <c r="A68" s="102"/>
      <c r="B68" s="105"/>
      <c r="C68" s="34" t="s">
        <v>49</v>
      </c>
      <c r="D68" s="35"/>
      <c r="E68" s="36"/>
      <c r="F68" s="26"/>
      <c r="G68" s="27">
        <f t="shared" si="13"/>
        <v>0</v>
      </c>
      <c r="H68" s="37"/>
      <c r="I68" s="105"/>
    </row>
    <row r="69" spans="1:9" ht="13" customHeight="1" x14ac:dyDescent="0.15">
      <c r="A69" s="103"/>
      <c r="B69" s="106"/>
      <c r="C69" s="37" t="s">
        <v>81</v>
      </c>
      <c r="D69" s="35"/>
      <c r="E69" s="36"/>
      <c r="F69" s="26"/>
      <c r="G69" s="27">
        <f t="shared" si="13"/>
        <v>0</v>
      </c>
      <c r="H69" s="37"/>
      <c r="I69" s="106"/>
    </row>
    <row r="70" spans="1:9" ht="13" customHeight="1" x14ac:dyDescent="0.15">
      <c r="A70" s="101" t="s">
        <v>44</v>
      </c>
      <c r="B70" s="104" t="s">
        <v>45</v>
      </c>
      <c r="C70" s="30" t="s">
        <v>46</v>
      </c>
      <c r="D70" s="31"/>
      <c r="E70" s="32"/>
      <c r="F70" s="27"/>
      <c r="G70" s="33">
        <f>SUM(G71:G74)</f>
        <v>0</v>
      </c>
      <c r="H70" s="33">
        <f>ROUND(G70*$D$7,2)</f>
        <v>0</v>
      </c>
      <c r="I70" s="104"/>
    </row>
    <row r="71" spans="1:9" ht="13" customHeight="1" x14ac:dyDescent="0.15">
      <c r="A71" s="102"/>
      <c r="B71" s="105"/>
      <c r="C71" s="34" t="s">
        <v>47</v>
      </c>
      <c r="D71" s="35"/>
      <c r="E71" s="36"/>
      <c r="F71" s="26"/>
      <c r="G71" s="27">
        <f t="shared" ref="G71:G74" si="14">ROUND(E71*F71,2)</f>
        <v>0</v>
      </c>
      <c r="H71" s="37"/>
      <c r="I71" s="105"/>
    </row>
    <row r="72" spans="1:9" ht="13" customHeight="1" x14ac:dyDescent="0.15">
      <c r="A72" s="102"/>
      <c r="B72" s="105"/>
      <c r="C72" s="34" t="s">
        <v>48</v>
      </c>
      <c r="D72" s="35"/>
      <c r="E72" s="36"/>
      <c r="F72" s="26"/>
      <c r="G72" s="27">
        <f t="shared" si="14"/>
        <v>0</v>
      </c>
      <c r="H72" s="37"/>
      <c r="I72" s="105"/>
    </row>
    <row r="73" spans="1:9" ht="13" customHeight="1" x14ac:dyDescent="0.15">
      <c r="A73" s="102"/>
      <c r="B73" s="105"/>
      <c r="C73" s="34" t="s">
        <v>49</v>
      </c>
      <c r="D73" s="35"/>
      <c r="E73" s="36"/>
      <c r="F73" s="26"/>
      <c r="G73" s="27">
        <f t="shared" si="14"/>
        <v>0</v>
      </c>
      <c r="H73" s="37"/>
      <c r="I73" s="105"/>
    </row>
    <row r="74" spans="1:9" ht="13" customHeight="1" x14ac:dyDescent="0.15">
      <c r="A74" s="103"/>
      <c r="B74" s="106"/>
      <c r="C74" s="37" t="s">
        <v>81</v>
      </c>
      <c r="D74" s="35"/>
      <c r="E74" s="36"/>
      <c r="F74" s="26"/>
      <c r="G74" s="27">
        <f t="shared" si="14"/>
        <v>0</v>
      </c>
      <c r="H74" s="37"/>
      <c r="I74" s="106"/>
    </row>
    <row r="75" spans="1:9" ht="13" customHeight="1" x14ac:dyDescent="0.15">
      <c r="A75" s="101" t="s">
        <v>50</v>
      </c>
      <c r="B75" s="104" t="s">
        <v>45</v>
      </c>
      <c r="C75" s="30" t="s">
        <v>46</v>
      </c>
      <c r="D75" s="31"/>
      <c r="E75" s="32"/>
      <c r="F75" s="27"/>
      <c r="G75" s="33">
        <f>SUM(G76:G79)</f>
        <v>0</v>
      </c>
      <c r="H75" s="33">
        <f>ROUND(G75*$D$7,2)</f>
        <v>0</v>
      </c>
      <c r="I75" s="104"/>
    </row>
    <row r="76" spans="1:9" ht="13" customHeight="1" x14ac:dyDescent="0.15">
      <c r="A76" s="102"/>
      <c r="B76" s="105"/>
      <c r="C76" s="34" t="s">
        <v>47</v>
      </c>
      <c r="D76" s="35"/>
      <c r="E76" s="36"/>
      <c r="F76" s="26"/>
      <c r="G76" s="27">
        <f t="shared" ref="G76:G79" si="15">ROUND(E76*F76,2)</f>
        <v>0</v>
      </c>
      <c r="H76" s="37"/>
      <c r="I76" s="105"/>
    </row>
    <row r="77" spans="1:9" ht="13" customHeight="1" x14ac:dyDescent="0.15">
      <c r="A77" s="102"/>
      <c r="B77" s="105"/>
      <c r="C77" s="34" t="s">
        <v>48</v>
      </c>
      <c r="D77" s="35"/>
      <c r="E77" s="36"/>
      <c r="F77" s="26"/>
      <c r="G77" s="27">
        <f t="shared" si="15"/>
        <v>0</v>
      </c>
      <c r="H77" s="37"/>
      <c r="I77" s="105"/>
    </row>
    <row r="78" spans="1:9" ht="13" customHeight="1" x14ac:dyDescent="0.15">
      <c r="A78" s="102"/>
      <c r="B78" s="105"/>
      <c r="C78" s="34" t="s">
        <v>49</v>
      </c>
      <c r="D78" s="35"/>
      <c r="E78" s="36"/>
      <c r="F78" s="26"/>
      <c r="G78" s="27">
        <f t="shared" si="15"/>
        <v>0</v>
      </c>
      <c r="H78" s="37"/>
      <c r="I78" s="105"/>
    </row>
    <row r="79" spans="1:9" ht="13" customHeight="1" x14ac:dyDescent="0.15">
      <c r="A79" s="103"/>
      <c r="B79" s="106"/>
      <c r="C79" s="37" t="s">
        <v>81</v>
      </c>
      <c r="D79" s="35"/>
      <c r="E79" s="36"/>
      <c r="F79" s="26"/>
      <c r="G79" s="27">
        <f t="shared" si="15"/>
        <v>0</v>
      </c>
      <c r="H79" s="37"/>
      <c r="I79" s="106"/>
    </row>
    <row r="80" spans="1:9" ht="13" customHeight="1" x14ac:dyDescent="0.15">
      <c r="A80" s="101" t="s">
        <v>51</v>
      </c>
      <c r="B80" s="104" t="s">
        <v>45</v>
      </c>
      <c r="C80" s="30" t="s">
        <v>46</v>
      </c>
      <c r="D80" s="31"/>
      <c r="E80" s="32"/>
      <c r="F80" s="27"/>
      <c r="G80" s="33">
        <f>SUM(G81:G84)</f>
        <v>0</v>
      </c>
      <c r="H80" s="33">
        <f>ROUND(G80*$D$7,2)</f>
        <v>0</v>
      </c>
      <c r="I80" s="104"/>
    </row>
    <row r="81" spans="1:10" ht="13" customHeight="1" x14ac:dyDescent="0.15">
      <c r="A81" s="102"/>
      <c r="B81" s="105"/>
      <c r="C81" s="34" t="s">
        <v>47</v>
      </c>
      <c r="D81" s="35"/>
      <c r="E81" s="36"/>
      <c r="F81" s="26"/>
      <c r="G81" s="27">
        <f t="shared" ref="G81:G84" si="16">ROUND(E81*F81,2)</f>
        <v>0</v>
      </c>
      <c r="H81" s="37"/>
      <c r="I81" s="105"/>
    </row>
    <row r="82" spans="1:10" ht="13" customHeight="1" x14ac:dyDescent="0.15">
      <c r="A82" s="102"/>
      <c r="B82" s="105"/>
      <c r="C82" s="34" t="s">
        <v>48</v>
      </c>
      <c r="D82" s="35"/>
      <c r="E82" s="36"/>
      <c r="F82" s="26"/>
      <c r="G82" s="27">
        <f t="shared" si="16"/>
        <v>0</v>
      </c>
      <c r="H82" s="37"/>
      <c r="I82" s="105"/>
    </row>
    <row r="83" spans="1:10" ht="13" customHeight="1" x14ac:dyDescent="0.15">
      <c r="A83" s="102"/>
      <c r="B83" s="105"/>
      <c r="C83" s="34" t="s">
        <v>49</v>
      </c>
      <c r="D83" s="35"/>
      <c r="E83" s="36"/>
      <c r="F83" s="26"/>
      <c r="G83" s="27">
        <f t="shared" si="16"/>
        <v>0</v>
      </c>
      <c r="H83" s="37"/>
      <c r="I83" s="105"/>
    </row>
    <row r="84" spans="1:10" ht="13" customHeight="1" x14ac:dyDescent="0.15">
      <c r="A84" s="103"/>
      <c r="B84" s="106"/>
      <c r="C84" s="37" t="s">
        <v>81</v>
      </c>
      <c r="D84" s="35"/>
      <c r="E84" s="36"/>
      <c r="F84" s="26"/>
      <c r="G84" s="27">
        <f t="shared" si="16"/>
        <v>0</v>
      </c>
      <c r="H84" s="37"/>
      <c r="I84" s="106"/>
    </row>
    <row r="85" spans="1:10" ht="13" customHeight="1" x14ac:dyDescent="0.15">
      <c r="A85" s="101" t="s">
        <v>52</v>
      </c>
      <c r="B85" s="104" t="s">
        <v>45</v>
      </c>
      <c r="C85" s="30" t="s">
        <v>46</v>
      </c>
      <c r="D85" s="31"/>
      <c r="E85" s="32"/>
      <c r="F85" s="27"/>
      <c r="G85" s="33">
        <f>SUM(G86:G89)</f>
        <v>0</v>
      </c>
      <c r="H85" s="33">
        <f>ROUND(G85*$D$7,2)</f>
        <v>0</v>
      </c>
      <c r="I85" s="104"/>
    </row>
    <row r="86" spans="1:10" ht="13" customHeight="1" x14ac:dyDescent="0.15">
      <c r="A86" s="102"/>
      <c r="B86" s="105"/>
      <c r="C86" s="34" t="s">
        <v>47</v>
      </c>
      <c r="D86" s="35"/>
      <c r="E86" s="36"/>
      <c r="F86" s="26"/>
      <c r="G86" s="27">
        <f t="shared" ref="G86:G89" si="17">ROUND(E86*F86,2)</f>
        <v>0</v>
      </c>
      <c r="H86" s="37"/>
      <c r="I86" s="105"/>
    </row>
    <row r="87" spans="1:10" ht="13" customHeight="1" x14ac:dyDescent="0.15">
      <c r="A87" s="102"/>
      <c r="B87" s="105"/>
      <c r="C87" s="34" t="s">
        <v>48</v>
      </c>
      <c r="D87" s="35"/>
      <c r="E87" s="36"/>
      <c r="F87" s="26"/>
      <c r="G87" s="27">
        <f t="shared" si="17"/>
        <v>0</v>
      </c>
      <c r="H87" s="37"/>
      <c r="I87" s="105"/>
    </row>
    <row r="88" spans="1:10" ht="13" customHeight="1" x14ac:dyDescent="0.15">
      <c r="A88" s="102"/>
      <c r="B88" s="105"/>
      <c r="C88" s="34" t="s">
        <v>49</v>
      </c>
      <c r="D88" s="35"/>
      <c r="E88" s="36"/>
      <c r="F88" s="26"/>
      <c r="G88" s="27">
        <f t="shared" si="17"/>
        <v>0</v>
      </c>
      <c r="H88" s="37"/>
      <c r="I88" s="105"/>
    </row>
    <row r="89" spans="1:10" ht="13" customHeight="1" x14ac:dyDescent="0.15">
      <c r="A89" s="103"/>
      <c r="B89" s="106"/>
      <c r="C89" s="37" t="s">
        <v>81</v>
      </c>
      <c r="D89" s="35"/>
      <c r="E89" s="36"/>
      <c r="F89" s="26"/>
      <c r="G89" s="27">
        <f t="shared" si="17"/>
        <v>0</v>
      </c>
      <c r="H89" s="37"/>
      <c r="I89" s="106"/>
    </row>
    <row r="90" spans="1:10" ht="13" customHeight="1" x14ac:dyDescent="0.15">
      <c r="A90" s="101" t="s">
        <v>95</v>
      </c>
      <c r="B90" s="104" t="s">
        <v>45</v>
      </c>
      <c r="C90" s="30" t="s">
        <v>46</v>
      </c>
      <c r="D90" s="31"/>
      <c r="E90" s="32"/>
      <c r="F90" s="27"/>
      <c r="G90" s="33">
        <f>SUM(G91:G94)</f>
        <v>0</v>
      </c>
      <c r="H90" s="33">
        <f>ROUND(G90*$D$7,2)</f>
        <v>0</v>
      </c>
      <c r="I90" s="104"/>
    </row>
    <row r="91" spans="1:10" ht="13" customHeight="1" x14ac:dyDescent="0.15">
      <c r="A91" s="102"/>
      <c r="B91" s="105"/>
      <c r="C91" s="34" t="s">
        <v>47</v>
      </c>
      <c r="D91" s="35"/>
      <c r="E91" s="36"/>
      <c r="F91" s="26"/>
      <c r="G91" s="27">
        <f t="shared" ref="G91:G94" si="18">ROUND(E91*F91,2)</f>
        <v>0</v>
      </c>
      <c r="H91" s="37"/>
      <c r="I91" s="105"/>
    </row>
    <row r="92" spans="1:10" ht="13" customHeight="1" x14ac:dyDescent="0.15">
      <c r="A92" s="102"/>
      <c r="B92" s="105"/>
      <c r="C92" s="34" t="s">
        <v>48</v>
      </c>
      <c r="D92" s="35"/>
      <c r="E92" s="36"/>
      <c r="F92" s="26"/>
      <c r="G92" s="27">
        <f t="shared" si="18"/>
        <v>0</v>
      </c>
      <c r="H92" s="37"/>
      <c r="I92" s="105"/>
    </row>
    <row r="93" spans="1:10" ht="13" customHeight="1" x14ac:dyDescent="0.15">
      <c r="A93" s="102"/>
      <c r="B93" s="105"/>
      <c r="C93" s="34" t="s">
        <v>49</v>
      </c>
      <c r="D93" s="35"/>
      <c r="E93" s="36"/>
      <c r="F93" s="26"/>
      <c r="G93" s="27">
        <f t="shared" si="18"/>
        <v>0</v>
      </c>
      <c r="H93" s="37"/>
      <c r="I93" s="105"/>
    </row>
    <row r="94" spans="1:10" ht="13" customHeight="1" x14ac:dyDescent="0.15">
      <c r="A94" s="103"/>
      <c r="B94" s="106"/>
      <c r="C94" s="37" t="s">
        <v>81</v>
      </c>
      <c r="D94" s="35"/>
      <c r="E94" s="36"/>
      <c r="F94" s="26"/>
      <c r="G94" s="27">
        <f t="shared" si="18"/>
        <v>0</v>
      </c>
      <c r="H94" s="37"/>
      <c r="I94" s="106"/>
    </row>
    <row r="95" spans="1:10" ht="57" customHeight="1" x14ac:dyDescent="0.15">
      <c r="A95" s="11" t="s">
        <v>83</v>
      </c>
      <c r="B95" s="120" t="s">
        <v>84</v>
      </c>
      <c r="C95" s="121"/>
      <c r="D95" s="121"/>
      <c r="E95" s="121"/>
      <c r="F95" s="122"/>
      <c r="G95" s="12">
        <f>SUM(G96:G145)</f>
        <v>0</v>
      </c>
      <c r="H95" s="12">
        <f>SUM(H96:H145)</f>
        <v>0</v>
      </c>
      <c r="I95" s="13"/>
      <c r="J95" s="73" t="s">
        <v>140</v>
      </c>
    </row>
    <row r="96" spans="1:10" ht="14" x14ac:dyDescent="0.15">
      <c r="A96" s="123" t="s">
        <v>85</v>
      </c>
      <c r="B96" s="126" t="s">
        <v>41</v>
      </c>
      <c r="C96" s="19" t="s">
        <v>42</v>
      </c>
      <c r="D96" s="129" t="s">
        <v>43</v>
      </c>
      <c r="E96" s="132"/>
      <c r="F96" s="135" t="str">
        <f>IFERROR(ROUND(AVERAGE(J96:J100),2),"0")</f>
        <v>0</v>
      </c>
      <c r="G96" s="135">
        <f>ROUND(E96*F96,2)</f>
        <v>0</v>
      </c>
      <c r="H96" s="135">
        <f>ROUND(G96*$D$7,2)</f>
        <v>0</v>
      </c>
      <c r="I96" s="138"/>
      <c r="J96" s="26"/>
    </row>
    <row r="97" spans="1:10" ht="14" x14ac:dyDescent="0.15">
      <c r="A97" s="124"/>
      <c r="B97" s="127"/>
      <c r="C97" s="19" t="s">
        <v>42</v>
      </c>
      <c r="D97" s="130"/>
      <c r="E97" s="133"/>
      <c r="F97" s="136"/>
      <c r="G97" s="136"/>
      <c r="H97" s="136"/>
      <c r="I97" s="139"/>
      <c r="J97" s="26"/>
    </row>
    <row r="98" spans="1:10" ht="14" x14ac:dyDescent="0.15">
      <c r="A98" s="124"/>
      <c r="B98" s="127"/>
      <c r="C98" s="19" t="s">
        <v>42</v>
      </c>
      <c r="D98" s="130"/>
      <c r="E98" s="133"/>
      <c r="F98" s="136"/>
      <c r="G98" s="136"/>
      <c r="H98" s="136"/>
      <c r="I98" s="139"/>
      <c r="J98" s="26"/>
    </row>
    <row r="99" spans="1:10" ht="14" x14ac:dyDescent="0.15">
      <c r="A99" s="124"/>
      <c r="B99" s="127"/>
      <c r="C99" s="19" t="s">
        <v>42</v>
      </c>
      <c r="D99" s="130"/>
      <c r="E99" s="133"/>
      <c r="F99" s="136"/>
      <c r="G99" s="136"/>
      <c r="H99" s="136"/>
      <c r="I99" s="139"/>
      <c r="J99" s="26"/>
    </row>
    <row r="100" spans="1:10" ht="14" x14ac:dyDescent="0.15">
      <c r="A100" s="125"/>
      <c r="B100" s="128"/>
      <c r="C100" s="19" t="s">
        <v>42</v>
      </c>
      <c r="D100" s="131"/>
      <c r="E100" s="134"/>
      <c r="F100" s="137"/>
      <c r="G100" s="137"/>
      <c r="H100" s="137"/>
      <c r="I100" s="140"/>
      <c r="J100" s="26"/>
    </row>
    <row r="101" spans="1:10" ht="14" x14ac:dyDescent="0.15">
      <c r="A101" s="123" t="s">
        <v>86</v>
      </c>
      <c r="B101" s="126" t="s">
        <v>41</v>
      </c>
      <c r="C101" s="19" t="s">
        <v>42</v>
      </c>
      <c r="D101" s="129" t="s">
        <v>43</v>
      </c>
      <c r="E101" s="132"/>
      <c r="F101" s="135" t="str">
        <f>IFERROR(ROUND(AVERAGE(J101:J105),2),"0")</f>
        <v>0</v>
      </c>
      <c r="G101" s="135">
        <f>ROUND(E101*F101,2)</f>
        <v>0</v>
      </c>
      <c r="H101" s="135">
        <f>ROUND(G101*$D$7,2)</f>
        <v>0</v>
      </c>
      <c r="I101" s="138"/>
      <c r="J101" s="26"/>
    </row>
    <row r="102" spans="1:10" ht="14" x14ac:dyDescent="0.15">
      <c r="A102" s="124"/>
      <c r="B102" s="127"/>
      <c r="C102" s="19" t="s">
        <v>42</v>
      </c>
      <c r="D102" s="130"/>
      <c r="E102" s="133"/>
      <c r="F102" s="136"/>
      <c r="G102" s="136"/>
      <c r="H102" s="136"/>
      <c r="I102" s="139"/>
      <c r="J102" s="26"/>
    </row>
    <row r="103" spans="1:10" ht="14" x14ac:dyDescent="0.15">
      <c r="A103" s="124"/>
      <c r="B103" s="127"/>
      <c r="C103" s="19" t="s">
        <v>42</v>
      </c>
      <c r="D103" s="130"/>
      <c r="E103" s="133"/>
      <c r="F103" s="136"/>
      <c r="G103" s="136"/>
      <c r="H103" s="136"/>
      <c r="I103" s="139"/>
      <c r="J103" s="26"/>
    </row>
    <row r="104" spans="1:10" ht="14" x14ac:dyDescent="0.15">
      <c r="A104" s="124"/>
      <c r="B104" s="127"/>
      <c r="C104" s="19" t="s">
        <v>42</v>
      </c>
      <c r="D104" s="130"/>
      <c r="E104" s="133"/>
      <c r="F104" s="136"/>
      <c r="G104" s="136"/>
      <c r="H104" s="136"/>
      <c r="I104" s="139"/>
      <c r="J104" s="26"/>
    </row>
    <row r="105" spans="1:10" ht="14" x14ac:dyDescent="0.15">
      <c r="A105" s="125"/>
      <c r="B105" s="128"/>
      <c r="C105" s="19" t="s">
        <v>42</v>
      </c>
      <c r="D105" s="131"/>
      <c r="E105" s="134"/>
      <c r="F105" s="137"/>
      <c r="G105" s="137"/>
      <c r="H105" s="137"/>
      <c r="I105" s="140"/>
      <c r="J105" s="26"/>
    </row>
    <row r="106" spans="1:10" ht="14" x14ac:dyDescent="0.15">
      <c r="A106" s="123" t="s">
        <v>87</v>
      </c>
      <c r="B106" s="126" t="s">
        <v>41</v>
      </c>
      <c r="C106" s="19" t="s">
        <v>42</v>
      </c>
      <c r="D106" s="129" t="s">
        <v>43</v>
      </c>
      <c r="E106" s="132"/>
      <c r="F106" s="135" t="str">
        <f>IFERROR(ROUND(AVERAGE(J106:J110),2),"0")</f>
        <v>0</v>
      </c>
      <c r="G106" s="135">
        <f>ROUND(E106*F106,2)</f>
        <v>0</v>
      </c>
      <c r="H106" s="135">
        <f>ROUND(G106*$D$7,2)</f>
        <v>0</v>
      </c>
      <c r="I106" s="138"/>
      <c r="J106" s="26"/>
    </row>
    <row r="107" spans="1:10" ht="14" x14ac:dyDescent="0.15">
      <c r="A107" s="124"/>
      <c r="B107" s="127"/>
      <c r="C107" s="19" t="s">
        <v>42</v>
      </c>
      <c r="D107" s="130"/>
      <c r="E107" s="133"/>
      <c r="F107" s="136"/>
      <c r="G107" s="136"/>
      <c r="H107" s="136"/>
      <c r="I107" s="139"/>
      <c r="J107" s="26"/>
    </row>
    <row r="108" spans="1:10" ht="14" x14ac:dyDescent="0.15">
      <c r="A108" s="124"/>
      <c r="B108" s="127"/>
      <c r="C108" s="19" t="s">
        <v>42</v>
      </c>
      <c r="D108" s="130"/>
      <c r="E108" s="133"/>
      <c r="F108" s="136"/>
      <c r="G108" s="136"/>
      <c r="H108" s="136"/>
      <c r="I108" s="139"/>
      <c r="J108" s="26"/>
    </row>
    <row r="109" spans="1:10" ht="14" x14ac:dyDescent="0.15">
      <c r="A109" s="124"/>
      <c r="B109" s="127"/>
      <c r="C109" s="19" t="s">
        <v>42</v>
      </c>
      <c r="D109" s="130"/>
      <c r="E109" s="133"/>
      <c r="F109" s="136"/>
      <c r="G109" s="136"/>
      <c r="H109" s="136"/>
      <c r="I109" s="139"/>
      <c r="J109" s="26"/>
    </row>
    <row r="110" spans="1:10" ht="14" x14ac:dyDescent="0.15">
      <c r="A110" s="125"/>
      <c r="B110" s="128"/>
      <c r="C110" s="19" t="s">
        <v>42</v>
      </c>
      <c r="D110" s="131"/>
      <c r="E110" s="134"/>
      <c r="F110" s="137"/>
      <c r="G110" s="137"/>
      <c r="H110" s="137"/>
      <c r="I110" s="140"/>
      <c r="J110" s="26"/>
    </row>
    <row r="111" spans="1:10" ht="14" x14ac:dyDescent="0.15">
      <c r="A111" s="123" t="s">
        <v>88</v>
      </c>
      <c r="B111" s="126" t="s">
        <v>41</v>
      </c>
      <c r="C111" s="19" t="s">
        <v>42</v>
      </c>
      <c r="D111" s="129" t="s">
        <v>43</v>
      </c>
      <c r="E111" s="132"/>
      <c r="F111" s="135" t="str">
        <f>IFERROR(ROUND(AVERAGE(J111:J115),2),"0")</f>
        <v>0</v>
      </c>
      <c r="G111" s="135">
        <f>ROUND(E111*F111,2)</f>
        <v>0</v>
      </c>
      <c r="H111" s="135">
        <f>ROUND(G111*$D$7,2)</f>
        <v>0</v>
      </c>
      <c r="I111" s="138"/>
      <c r="J111" s="26"/>
    </row>
    <row r="112" spans="1:10" ht="14" x14ac:dyDescent="0.15">
      <c r="A112" s="124"/>
      <c r="B112" s="127"/>
      <c r="C112" s="19" t="s">
        <v>42</v>
      </c>
      <c r="D112" s="130"/>
      <c r="E112" s="133"/>
      <c r="F112" s="136"/>
      <c r="G112" s="136"/>
      <c r="H112" s="136"/>
      <c r="I112" s="139"/>
      <c r="J112" s="26"/>
    </row>
    <row r="113" spans="1:10" ht="14" x14ac:dyDescent="0.15">
      <c r="A113" s="124"/>
      <c r="B113" s="127"/>
      <c r="C113" s="19" t="s">
        <v>42</v>
      </c>
      <c r="D113" s="130"/>
      <c r="E113" s="133"/>
      <c r="F113" s="136"/>
      <c r="G113" s="136"/>
      <c r="H113" s="136"/>
      <c r="I113" s="139"/>
      <c r="J113" s="26"/>
    </row>
    <row r="114" spans="1:10" ht="14" x14ac:dyDescent="0.15">
      <c r="A114" s="124"/>
      <c r="B114" s="127"/>
      <c r="C114" s="19" t="s">
        <v>42</v>
      </c>
      <c r="D114" s="130"/>
      <c r="E114" s="133"/>
      <c r="F114" s="136"/>
      <c r="G114" s="136"/>
      <c r="H114" s="136"/>
      <c r="I114" s="139"/>
      <c r="J114" s="26"/>
    </row>
    <row r="115" spans="1:10" ht="14" x14ac:dyDescent="0.15">
      <c r="A115" s="125"/>
      <c r="B115" s="128"/>
      <c r="C115" s="19" t="s">
        <v>42</v>
      </c>
      <c r="D115" s="131"/>
      <c r="E115" s="134"/>
      <c r="F115" s="137"/>
      <c r="G115" s="137"/>
      <c r="H115" s="137"/>
      <c r="I115" s="140"/>
      <c r="J115" s="26"/>
    </row>
    <row r="116" spans="1:10" ht="14" x14ac:dyDescent="0.15">
      <c r="A116" s="123" t="s">
        <v>89</v>
      </c>
      <c r="B116" s="126" t="s">
        <v>41</v>
      </c>
      <c r="C116" s="19" t="s">
        <v>42</v>
      </c>
      <c r="D116" s="129" t="s">
        <v>43</v>
      </c>
      <c r="E116" s="132"/>
      <c r="F116" s="135" t="str">
        <f>IFERROR(ROUND(AVERAGE(J116:J120),2),"0")</f>
        <v>0</v>
      </c>
      <c r="G116" s="135">
        <f>ROUND(E116*F116,2)</f>
        <v>0</v>
      </c>
      <c r="H116" s="135">
        <f>ROUND(G116*$D$7,2)</f>
        <v>0</v>
      </c>
      <c r="I116" s="138"/>
      <c r="J116" s="26"/>
    </row>
    <row r="117" spans="1:10" ht="14" x14ac:dyDescent="0.15">
      <c r="A117" s="124"/>
      <c r="B117" s="127"/>
      <c r="C117" s="19" t="s">
        <v>42</v>
      </c>
      <c r="D117" s="130"/>
      <c r="E117" s="133"/>
      <c r="F117" s="136"/>
      <c r="G117" s="136"/>
      <c r="H117" s="136"/>
      <c r="I117" s="139"/>
      <c r="J117" s="26"/>
    </row>
    <row r="118" spans="1:10" ht="14" x14ac:dyDescent="0.15">
      <c r="A118" s="124"/>
      <c r="B118" s="127"/>
      <c r="C118" s="19" t="s">
        <v>42</v>
      </c>
      <c r="D118" s="130"/>
      <c r="E118" s="133"/>
      <c r="F118" s="136"/>
      <c r="G118" s="136"/>
      <c r="H118" s="136"/>
      <c r="I118" s="139"/>
      <c r="J118" s="26"/>
    </row>
    <row r="119" spans="1:10" ht="14" x14ac:dyDescent="0.15">
      <c r="A119" s="124"/>
      <c r="B119" s="127"/>
      <c r="C119" s="19" t="s">
        <v>42</v>
      </c>
      <c r="D119" s="130"/>
      <c r="E119" s="133"/>
      <c r="F119" s="136"/>
      <c r="G119" s="136"/>
      <c r="H119" s="136"/>
      <c r="I119" s="139"/>
      <c r="J119" s="26"/>
    </row>
    <row r="120" spans="1:10" ht="14" x14ac:dyDescent="0.15">
      <c r="A120" s="125"/>
      <c r="B120" s="128"/>
      <c r="C120" s="19" t="s">
        <v>42</v>
      </c>
      <c r="D120" s="131"/>
      <c r="E120" s="134"/>
      <c r="F120" s="137"/>
      <c r="G120" s="137"/>
      <c r="H120" s="137"/>
      <c r="I120" s="140"/>
      <c r="J120" s="26"/>
    </row>
    <row r="121" spans="1:10" ht="14" x14ac:dyDescent="0.15">
      <c r="A121" s="123" t="s">
        <v>90</v>
      </c>
      <c r="B121" s="126" t="s">
        <v>41</v>
      </c>
      <c r="C121" s="19" t="s">
        <v>42</v>
      </c>
      <c r="D121" s="129" t="s">
        <v>43</v>
      </c>
      <c r="E121" s="132"/>
      <c r="F121" s="135" t="str">
        <f>IFERROR(ROUND(AVERAGE(J121:J125),2),"0")</f>
        <v>0</v>
      </c>
      <c r="G121" s="135">
        <f>ROUND(E121*F121,2)</f>
        <v>0</v>
      </c>
      <c r="H121" s="135">
        <f>ROUND(G121*$D$7,2)</f>
        <v>0</v>
      </c>
      <c r="I121" s="138"/>
      <c r="J121" s="26"/>
    </row>
    <row r="122" spans="1:10" ht="14" x14ac:dyDescent="0.15">
      <c r="A122" s="124"/>
      <c r="B122" s="127"/>
      <c r="C122" s="19" t="s">
        <v>42</v>
      </c>
      <c r="D122" s="130"/>
      <c r="E122" s="133"/>
      <c r="F122" s="136"/>
      <c r="G122" s="136"/>
      <c r="H122" s="136"/>
      <c r="I122" s="139"/>
      <c r="J122" s="26"/>
    </row>
    <row r="123" spans="1:10" ht="14" x14ac:dyDescent="0.15">
      <c r="A123" s="124"/>
      <c r="B123" s="127"/>
      <c r="C123" s="19" t="s">
        <v>42</v>
      </c>
      <c r="D123" s="130"/>
      <c r="E123" s="133"/>
      <c r="F123" s="136"/>
      <c r="G123" s="136"/>
      <c r="H123" s="136"/>
      <c r="I123" s="139"/>
      <c r="J123" s="26"/>
    </row>
    <row r="124" spans="1:10" ht="14" x14ac:dyDescent="0.15">
      <c r="A124" s="124"/>
      <c r="B124" s="127"/>
      <c r="C124" s="19" t="s">
        <v>42</v>
      </c>
      <c r="D124" s="130"/>
      <c r="E124" s="133"/>
      <c r="F124" s="136"/>
      <c r="G124" s="136"/>
      <c r="H124" s="136"/>
      <c r="I124" s="139"/>
      <c r="J124" s="26"/>
    </row>
    <row r="125" spans="1:10" ht="14" x14ac:dyDescent="0.15">
      <c r="A125" s="125"/>
      <c r="B125" s="128"/>
      <c r="C125" s="19" t="s">
        <v>42</v>
      </c>
      <c r="D125" s="131"/>
      <c r="E125" s="134"/>
      <c r="F125" s="137"/>
      <c r="G125" s="137"/>
      <c r="H125" s="137"/>
      <c r="I125" s="140"/>
      <c r="J125" s="26"/>
    </row>
    <row r="126" spans="1:10" ht="14" x14ac:dyDescent="0.15">
      <c r="A126" s="123" t="s">
        <v>91</v>
      </c>
      <c r="B126" s="126" t="s">
        <v>41</v>
      </c>
      <c r="C126" s="19" t="s">
        <v>42</v>
      </c>
      <c r="D126" s="129" t="s">
        <v>43</v>
      </c>
      <c r="E126" s="132"/>
      <c r="F126" s="135" t="str">
        <f>IFERROR(ROUND(AVERAGE(J126:J130),2),"0")</f>
        <v>0</v>
      </c>
      <c r="G126" s="135">
        <f>ROUND(E126*F126,2)</f>
        <v>0</v>
      </c>
      <c r="H126" s="135">
        <f>ROUND(G126*$D$7,2)</f>
        <v>0</v>
      </c>
      <c r="I126" s="138"/>
      <c r="J126" s="26"/>
    </row>
    <row r="127" spans="1:10" ht="14" x14ac:dyDescent="0.15">
      <c r="A127" s="124"/>
      <c r="B127" s="127"/>
      <c r="C127" s="19" t="s">
        <v>42</v>
      </c>
      <c r="D127" s="130"/>
      <c r="E127" s="133"/>
      <c r="F127" s="136"/>
      <c r="G127" s="136"/>
      <c r="H127" s="136"/>
      <c r="I127" s="139"/>
      <c r="J127" s="26"/>
    </row>
    <row r="128" spans="1:10" ht="14" x14ac:dyDescent="0.15">
      <c r="A128" s="124"/>
      <c r="B128" s="127"/>
      <c r="C128" s="19" t="s">
        <v>42</v>
      </c>
      <c r="D128" s="130"/>
      <c r="E128" s="133"/>
      <c r="F128" s="136"/>
      <c r="G128" s="136"/>
      <c r="H128" s="136"/>
      <c r="I128" s="139"/>
      <c r="J128" s="26"/>
    </row>
    <row r="129" spans="1:10" ht="14" x14ac:dyDescent="0.15">
      <c r="A129" s="124"/>
      <c r="B129" s="127"/>
      <c r="C129" s="19" t="s">
        <v>42</v>
      </c>
      <c r="D129" s="130"/>
      <c r="E129" s="133"/>
      <c r="F129" s="136"/>
      <c r="G129" s="136"/>
      <c r="H129" s="136"/>
      <c r="I129" s="139"/>
      <c r="J129" s="26"/>
    </row>
    <row r="130" spans="1:10" ht="14" x14ac:dyDescent="0.15">
      <c r="A130" s="125"/>
      <c r="B130" s="128"/>
      <c r="C130" s="19" t="s">
        <v>42</v>
      </c>
      <c r="D130" s="131"/>
      <c r="E130" s="134"/>
      <c r="F130" s="137"/>
      <c r="G130" s="137"/>
      <c r="H130" s="137"/>
      <c r="I130" s="140"/>
      <c r="J130" s="26"/>
    </row>
    <row r="131" spans="1:10" ht="14" x14ac:dyDescent="0.15">
      <c r="A131" s="123" t="s">
        <v>92</v>
      </c>
      <c r="B131" s="126" t="s">
        <v>41</v>
      </c>
      <c r="C131" s="19" t="s">
        <v>42</v>
      </c>
      <c r="D131" s="129" t="s">
        <v>43</v>
      </c>
      <c r="E131" s="132"/>
      <c r="F131" s="135" t="str">
        <f>IFERROR(ROUND(AVERAGE(J131:J135),2),"0")</f>
        <v>0</v>
      </c>
      <c r="G131" s="135">
        <f>ROUND(E131*F131,2)</f>
        <v>0</v>
      </c>
      <c r="H131" s="135">
        <f>ROUND(G131*$D$7,2)</f>
        <v>0</v>
      </c>
      <c r="I131" s="138"/>
      <c r="J131" s="26"/>
    </row>
    <row r="132" spans="1:10" ht="14" x14ac:dyDescent="0.15">
      <c r="A132" s="124"/>
      <c r="B132" s="127"/>
      <c r="C132" s="19" t="s">
        <v>42</v>
      </c>
      <c r="D132" s="130"/>
      <c r="E132" s="133"/>
      <c r="F132" s="136"/>
      <c r="G132" s="136"/>
      <c r="H132" s="136"/>
      <c r="I132" s="139"/>
      <c r="J132" s="26"/>
    </row>
    <row r="133" spans="1:10" ht="14" x14ac:dyDescent="0.15">
      <c r="A133" s="124"/>
      <c r="B133" s="127"/>
      <c r="C133" s="19" t="s">
        <v>42</v>
      </c>
      <c r="D133" s="130"/>
      <c r="E133" s="133"/>
      <c r="F133" s="136"/>
      <c r="G133" s="136"/>
      <c r="H133" s="136"/>
      <c r="I133" s="139"/>
      <c r="J133" s="26"/>
    </row>
    <row r="134" spans="1:10" ht="14" x14ac:dyDescent="0.15">
      <c r="A134" s="124"/>
      <c r="B134" s="127"/>
      <c r="C134" s="19" t="s">
        <v>42</v>
      </c>
      <c r="D134" s="130"/>
      <c r="E134" s="133"/>
      <c r="F134" s="136"/>
      <c r="G134" s="136"/>
      <c r="H134" s="136"/>
      <c r="I134" s="139"/>
      <c r="J134" s="26"/>
    </row>
    <row r="135" spans="1:10" ht="14" x14ac:dyDescent="0.15">
      <c r="A135" s="125"/>
      <c r="B135" s="128"/>
      <c r="C135" s="19" t="s">
        <v>42</v>
      </c>
      <c r="D135" s="131"/>
      <c r="E135" s="134"/>
      <c r="F135" s="137"/>
      <c r="G135" s="137"/>
      <c r="H135" s="137"/>
      <c r="I135" s="140"/>
      <c r="J135" s="26"/>
    </row>
    <row r="136" spans="1:10" ht="14" x14ac:dyDescent="0.15">
      <c r="A136" s="123" t="s">
        <v>93</v>
      </c>
      <c r="B136" s="126" t="s">
        <v>41</v>
      </c>
      <c r="C136" s="19" t="s">
        <v>42</v>
      </c>
      <c r="D136" s="129" t="s">
        <v>43</v>
      </c>
      <c r="E136" s="132"/>
      <c r="F136" s="135" t="str">
        <f>IFERROR(ROUND(AVERAGE(J136:J140),2),"0")</f>
        <v>0</v>
      </c>
      <c r="G136" s="135">
        <f>ROUND(E136*F136,2)</f>
        <v>0</v>
      </c>
      <c r="H136" s="135">
        <f>ROUND(G136*$D$7,2)</f>
        <v>0</v>
      </c>
      <c r="I136" s="138"/>
      <c r="J136" s="26"/>
    </row>
    <row r="137" spans="1:10" ht="14" x14ac:dyDescent="0.15">
      <c r="A137" s="124"/>
      <c r="B137" s="127"/>
      <c r="C137" s="19" t="s">
        <v>42</v>
      </c>
      <c r="D137" s="130"/>
      <c r="E137" s="133"/>
      <c r="F137" s="136"/>
      <c r="G137" s="136"/>
      <c r="H137" s="136"/>
      <c r="I137" s="139"/>
      <c r="J137" s="26"/>
    </row>
    <row r="138" spans="1:10" ht="14" x14ac:dyDescent="0.15">
      <c r="A138" s="124"/>
      <c r="B138" s="127"/>
      <c r="C138" s="19" t="s">
        <v>42</v>
      </c>
      <c r="D138" s="130"/>
      <c r="E138" s="133"/>
      <c r="F138" s="136"/>
      <c r="G138" s="136"/>
      <c r="H138" s="136"/>
      <c r="I138" s="139"/>
      <c r="J138" s="26"/>
    </row>
    <row r="139" spans="1:10" ht="14" x14ac:dyDescent="0.15">
      <c r="A139" s="124"/>
      <c r="B139" s="127"/>
      <c r="C139" s="19" t="s">
        <v>42</v>
      </c>
      <c r="D139" s="130"/>
      <c r="E139" s="133"/>
      <c r="F139" s="136"/>
      <c r="G139" s="136"/>
      <c r="H139" s="136"/>
      <c r="I139" s="139"/>
      <c r="J139" s="26"/>
    </row>
    <row r="140" spans="1:10" ht="14" x14ac:dyDescent="0.15">
      <c r="A140" s="125"/>
      <c r="B140" s="128"/>
      <c r="C140" s="19" t="s">
        <v>42</v>
      </c>
      <c r="D140" s="131"/>
      <c r="E140" s="134"/>
      <c r="F140" s="137"/>
      <c r="G140" s="137"/>
      <c r="H140" s="137"/>
      <c r="I140" s="140"/>
      <c r="J140" s="26"/>
    </row>
    <row r="141" spans="1:10" ht="14" x14ac:dyDescent="0.15">
      <c r="A141" s="123" t="s">
        <v>94</v>
      </c>
      <c r="B141" s="126" t="s">
        <v>41</v>
      </c>
      <c r="C141" s="19" t="s">
        <v>42</v>
      </c>
      <c r="D141" s="129" t="s">
        <v>43</v>
      </c>
      <c r="E141" s="132"/>
      <c r="F141" s="135" t="str">
        <f>IFERROR(ROUND(AVERAGE(J141:J145),2),"0")</f>
        <v>0</v>
      </c>
      <c r="G141" s="135">
        <f>ROUND(E141*F141,2)</f>
        <v>0</v>
      </c>
      <c r="H141" s="135">
        <f>ROUND(G141*$D$7,2)</f>
        <v>0</v>
      </c>
      <c r="I141" s="138"/>
      <c r="J141" s="26"/>
    </row>
    <row r="142" spans="1:10" ht="14" x14ac:dyDescent="0.15">
      <c r="A142" s="124"/>
      <c r="B142" s="127"/>
      <c r="C142" s="19" t="s">
        <v>42</v>
      </c>
      <c r="D142" s="130"/>
      <c r="E142" s="133"/>
      <c r="F142" s="136"/>
      <c r="G142" s="136"/>
      <c r="H142" s="136"/>
      <c r="I142" s="139"/>
      <c r="J142" s="26"/>
    </row>
    <row r="143" spans="1:10" ht="14" x14ac:dyDescent="0.15">
      <c r="A143" s="124"/>
      <c r="B143" s="127"/>
      <c r="C143" s="19" t="s">
        <v>42</v>
      </c>
      <c r="D143" s="130"/>
      <c r="E143" s="133"/>
      <c r="F143" s="136"/>
      <c r="G143" s="136"/>
      <c r="H143" s="136"/>
      <c r="I143" s="139"/>
      <c r="J143" s="26"/>
    </row>
    <row r="144" spans="1:10" ht="14" x14ac:dyDescent="0.15">
      <c r="A144" s="124"/>
      <c r="B144" s="127"/>
      <c r="C144" s="19" t="s">
        <v>42</v>
      </c>
      <c r="D144" s="130"/>
      <c r="E144" s="133"/>
      <c r="F144" s="136"/>
      <c r="G144" s="136"/>
      <c r="H144" s="136"/>
      <c r="I144" s="139"/>
      <c r="J144" s="26"/>
    </row>
    <row r="145" spans="1:10" ht="14" x14ac:dyDescent="0.15">
      <c r="A145" s="125"/>
      <c r="B145" s="128"/>
      <c r="C145" s="19" t="s">
        <v>42</v>
      </c>
      <c r="D145" s="131"/>
      <c r="E145" s="134"/>
      <c r="F145" s="137"/>
      <c r="G145" s="137"/>
      <c r="H145" s="137"/>
      <c r="I145" s="140"/>
      <c r="J145" s="26"/>
    </row>
    <row r="146" spans="1:10" x14ac:dyDescent="0.15">
      <c r="A146" s="141" t="s">
        <v>53</v>
      </c>
      <c r="B146" s="141"/>
      <c r="C146" s="141"/>
      <c r="D146" s="141"/>
      <c r="E146" s="141"/>
      <c r="F146" s="141"/>
      <c r="G146" s="12">
        <f>SUM(G10,G33,G44,G95)</f>
        <v>0</v>
      </c>
      <c r="H146" s="12">
        <f>SUM(H10,H33,H44,H95)</f>
        <v>0</v>
      </c>
      <c r="I146" s="13"/>
    </row>
    <row r="147" spans="1:10" x14ac:dyDescent="0.15">
      <c r="G147" s="38"/>
      <c r="H147" s="38"/>
    </row>
  </sheetData>
  <sheetProtection sheet="1" objects="1" scenarios="1"/>
  <mergeCells count="156">
    <mergeCell ref="D1:I1"/>
    <mergeCell ref="A3:C3"/>
    <mergeCell ref="D3:I3"/>
    <mergeCell ref="D4:E4"/>
    <mergeCell ref="F4:G4"/>
    <mergeCell ref="A5:C5"/>
    <mergeCell ref="D5:I5"/>
    <mergeCell ref="B14:C14"/>
    <mergeCell ref="B15:C15"/>
    <mergeCell ref="B16:C16"/>
    <mergeCell ref="B17:C17"/>
    <mergeCell ref="B18:C18"/>
    <mergeCell ref="B19:C19"/>
    <mergeCell ref="D6:I6"/>
    <mergeCell ref="B9:C9"/>
    <mergeCell ref="B10:F10"/>
    <mergeCell ref="B11:F11"/>
    <mergeCell ref="B12:C12"/>
    <mergeCell ref="B13:C13"/>
    <mergeCell ref="B26:C26"/>
    <mergeCell ref="B27:C27"/>
    <mergeCell ref="B28:C28"/>
    <mergeCell ref="B29:C29"/>
    <mergeCell ref="B30:C30"/>
    <mergeCell ref="B31:C31"/>
    <mergeCell ref="B20:C20"/>
    <mergeCell ref="B21:C21"/>
    <mergeCell ref="B22:F22"/>
    <mergeCell ref="B23:C23"/>
    <mergeCell ref="B24:C24"/>
    <mergeCell ref="B25:C25"/>
    <mergeCell ref="B38:C38"/>
    <mergeCell ref="B39:C39"/>
    <mergeCell ref="B40:C40"/>
    <mergeCell ref="B41:C41"/>
    <mergeCell ref="B42:C42"/>
    <mergeCell ref="B43:C43"/>
    <mergeCell ref="B32:C32"/>
    <mergeCell ref="B33:F33"/>
    <mergeCell ref="B34:C34"/>
    <mergeCell ref="B35:C35"/>
    <mergeCell ref="B36:C36"/>
    <mergeCell ref="B37:C37"/>
    <mergeCell ref="A55:A59"/>
    <mergeCell ref="B55:B59"/>
    <mergeCell ref="I55:I59"/>
    <mergeCell ref="A60:A64"/>
    <mergeCell ref="B60:B64"/>
    <mergeCell ref="I60:I64"/>
    <mergeCell ref="B44:F44"/>
    <mergeCell ref="A45:A49"/>
    <mergeCell ref="B45:B49"/>
    <mergeCell ref="I45:I49"/>
    <mergeCell ref="A50:A54"/>
    <mergeCell ref="B50:B54"/>
    <mergeCell ref="I50:I54"/>
    <mergeCell ref="A75:A79"/>
    <mergeCell ref="B75:B79"/>
    <mergeCell ref="I75:I79"/>
    <mergeCell ref="A80:A84"/>
    <mergeCell ref="B80:B84"/>
    <mergeCell ref="I80:I84"/>
    <mergeCell ref="A65:A69"/>
    <mergeCell ref="B65:B69"/>
    <mergeCell ref="I65:I69"/>
    <mergeCell ref="A70:A74"/>
    <mergeCell ref="B70:B74"/>
    <mergeCell ref="I70:I74"/>
    <mergeCell ref="B95:F95"/>
    <mergeCell ref="A96:A100"/>
    <mergeCell ref="B96:B100"/>
    <mergeCell ref="D96:D100"/>
    <mergeCell ref="E96:E100"/>
    <mergeCell ref="F96:F100"/>
    <mergeCell ref="A85:A89"/>
    <mergeCell ref="B85:B89"/>
    <mergeCell ref="I85:I89"/>
    <mergeCell ref="A90:A94"/>
    <mergeCell ref="B90:B94"/>
    <mergeCell ref="I90:I94"/>
    <mergeCell ref="G96:G100"/>
    <mergeCell ref="H96:H100"/>
    <mergeCell ref="I96:I100"/>
    <mergeCell ref="A101:A105"/>
    <mergeCell ref="B101:B105"/>
    <mergeCell ref="D101:D105"/>
    <mergeCell ref="E101:E105"/>
    <mergeCell ref="F101:F105"/>
    <mergeCell ref="G101:G105"/>
    <mergeCell ref="H101:H105"/>
    <mergeCell ref="I101:I105"/>
    <mergeCell ref="A106:A110"/>
    <mergeCell ref="B106:B110"/>
    <mergeCell ref="D106:D110"/>
    <mergeCell ref="E106:E110"/>
    <mergeCell ref="F106:F110"/>
    <mergeCell ref="G106:G110"/>
    <mergeCell ref="H106:H110"/>
    <mergeCell ref="I106:I110"/>
    <mergeCell ref="H111:H115"/>
    <mergeCell ref="I111:I115"/>
    <mergeCell ref="A116:A120"/>
    <mergeCell ref="B116:B120"/>
    <mergeCell ref="D116:D120"/>
    <mergeCell ref="E116:E120"/>
    <mergeCell ref="F116:F120"/>
    <mergeCell ref="G116:G120"/>
    <mergeCell ref="H116:H120"/>
    <mergeCell ref="I116:I120"/>
    <mergeCell ref="A111:A115"/>
    <mergeCell ref="B111:B115"/>
    <mergeCell ref="D111:D115"/>
    <mergeCell ref="E111:E115"/>
    <mergeCell ref="F111:F115"/>
    <mergeCell ref="G111:G115"/>
    <mergeCell ref="H121:H125"/>
    <mergeCell ref="I121:I125"/>
    <mergeCell ref="A126:A130"/>
    <mergeCell ref="B126:B130"/>
    <mergeCell ref="D126:D130"/>
    <mergeCell ref="E126:E130"/>
    <mergeCell ref="F126:F130"/>
    <mergeCell ref="G126:G130"/>
    <mergeCell ref="H126:H130"/>
    <mergeCell ref="I126:I130"/>
    <mergeCell ref="A121:A125"/>
    <mergeCell ref="B121:B125"/>
    <mergeCell ref="D121:D125"/>
    <mergeCell ref="E121:E125"/>
    <mergeCell ref="F121:F125"/>
    <mergeCell ref="G121:G125"/>
    <mergeCell ref="H131:H135"/>
    <mergeCell ref="I131:I135"/>
    <mergeCell ref="A136:A140"/>
    <mergeCell ref="B136:B140"/>
    <mergeCell ref="D136:D140"/>
    <mergeCell ref="E136:E140"/>
    <mergeCell ref="F136:F140"/>
    <mergeCell ref="G136:G140"/>
    <mergeCell ref="H136:H140"/>
    <mergeCell ref="I136:I140"/>
    <mergeCell ref="A131:A135"/>
    <mergeCell ref="B131:B135"/>
    <mergeCell ref="D131:D135"/>
    <mergeCell ref="E131:E135"/>
    <mergeCell ref="F131:F135"/>
    <mergeCell ref="G131:G135"/>
    <mergeCell ref="H141:H145"/>
    <mergeCell ref="I141:I145"/>
    <mergeCell ref="A146:F146"/>
    <mergeCell ref="A141:A145"/>
    <mergeCell ref="B141:B145"/>
    <mergeCell ref="D141:D145"/>
    <mergeCell ref="E141:E145"/>
    <mergeCell ref="F141:F145"/>
    <mergeCell ref="G141:G145"/>
  </mergeCells>
  <conditionalFormatting sqref="K10 K12:K21">
    <cfRule type="duplicateValues" dxfId="1" priority="2"/>
  </conditionalFormatting>
  <conditionalFormatting sqref="K11">
    <cfRule type="duplicateValues" dxfId="0" priority="1"/>
  </conditionalFormatting>
  <dataValidations count="7">
    <dataValidation type="list" allowBlank="1" showInputMessage="1" showErrorMessage="1" sqref="D6:I6" xr:uid="{DAA8B31E-4AFC-1C41-9F3C-3D8A952CF6C4}">
      <formula1>"Pareiškėjas,Partneris Nr. 1,Partneris Nr. 2,Partneris Nr. 3"</formula1>
    </dataValidation>
    <dataValidation allowBlank="1" showInputMessage="1" showErrorMessage="1" prompt="Fizinio rodiklio numeris turi sutapti su paraiškoje nurodytu numeriu." sqref="D2" xr:uid="{012F3994-DFA6-F54E-A75E-5A5EBFDE5C77}"/>
    <dataValidation type="list" allowBlank="1" showInputMessage="1" showErrorMessage="1" sqref="D1:I1" xr:uid="{CD004779-C64C-4148-9B37-237E7451880D}">
      <formula1>"Moksliniai tyrimai, Eksperimentinė plėtra, MVĮ konsultavimas, Regioninė investicinė pagalba "</formula1>
    </dataValidation>
    <dataValidation allowBlank="1" showErrorMessage="1" sqref="F96:F145" xr:uid="{83C89693-19D1-8044-9E37-271482A57A2A}"/>
    <dataValidation allowBlank="1" showInputMessage="1" showErrorMessage="1" prompt="Įveskite vienos pareigybės darbuotojų fizinio rodiklio pasiekimui skiriamą darbo laiką valandomis." sqref="E96:E145" xr:uid="{018E51E7-86AF-C94A-8519-797ED0B93129}"/>
    <dataValidation type="list" allowBlank="1" showInputMessage="1" showErrorMessage="1" prompt="Pasirinkite finansavimo intensyvumą vadovaudamiesi Gairių 49 arba 54 punktų nuostatomis." sqref="D7" xr:uid="{BF052C63-4F71-FB47-ABDD-7D3E2A255130}">
      <formula1>"0%,25%,35%,40%,45%,50%,60%,65%,70%,75%,80%"</formula1>
    </dataValidation>
    <dataValidation allowBlank="1" showInputMessage="1" showErrorMessage="1" prompt="DU įkainio dydžiui pagrįsti teikiami: oficialios statistikos duomenys, panašių projektų duomenys, pareiškėjo (partnerio) istoriniai asmens/pareigybės DU duomenimis (6 mėnesių darbo užmokesčio vidurkio) " sqref="I96:I145" xr:uid="{79400899-4AC4-7949-94EE-F1A4097BC220}"/>
  </dataValidation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9228C67ACA98F44A100901776C93579" ma:contentTypeVersion="12" ma:contentTypeDescription="Kurkite naują dokumentą." ma:contentTypeScope="" ma:versionID="b3814e0e14f67dbe46f160e7f2716443">
  <xsd:schema xmlns:xsd="http://www.w3.org/2001/XMLSchema" xmlns:xs="http://www.w3.org/2001/XMLSchema" xmlns:p="http://schemas.microsoft.com/office/2006/metadata/properties" xmlns:ns3="1ccf483a-2ece-4483-96e2-cb6d11e21c3b" xmlns:ns4="38c8857c-3f33-4da0-92d8-822ca5f31656" targetNamespace="http://schemas.microsoft.com/office/2006/metadata/properties" ma:root="true" ma:fieldsID="feb4267d1c5b38249a752a08e86f62a9" ns3:_="" ns4:_="">
    <xsd:import namespace="1ccf483a-2ece-4483-96e2-cb6d11e21c3b"/>
    <xsd:import namespace="38c8857c-3f33-4da0-92d8-822ca5f3165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cf483a-2ece-4483-96e2-cb6d11e21c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c8857c-3f33-4da0-92d8-822ca5f31656"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element name="SharingHintHash" ma:index="19"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2AE23A-E453-40A0-93CB-18A5C5C57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cf483a-2ece-4483-96e2-cb6d11e21c3b"/>
    <ds:schemaRef ds:uri="38c8857c-3f33-4da0-92d8-822ca5f31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EF66DD-AB26-45C2-9DAD-30F6762A56A0}">
  <ds:schemaRefs>
    <ds:schemaRef ds:uri="http://schemas.microsoft.com/sharepoint/v3/contenttype/forms"/>
  </ds:schemaRefs>
</ds:datastoreItem>
</file>

<file path=customXml/itemProps3.xml><?xml version="1.0" encoding="utf-8"?>
<ds:datastoreItem xmlns:ds="http://schemas.openxmlformats.org/officeDocument/2006/customXml" ds:itemID="{A0C166F3-A621-4A8C-AF1A-48BDF91A1D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Pildymo paaiškinimai</vt:lpstr>
      <vt:lpstr>Suvestinė</vt:lpstr>
      <vt:lpstr>Detalus biudžetas 1</vt:lpstr>
      <vt:lpstr>Detalus biudžetas 2</vt:lpstr>
      <vt:lpstr>Detalus biudžetas 3</vt:lpstr>
      <vt:lpstr>Detalus biudžetas 4</vt:lpstr>
      <vt:lpstr>Detalus biudžetas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Kornelija Žukovskienė</dc:creator>
  <cp:lastModifiedBy>Microsoft Office User</cp:lastModifiedBy>
  <dcterms:created xsi:type="dcterms:W3CDTF">2020-07-31T07:06:31Z</dcterms:created>
  <dcterms:modified xsi:type="dcterms:W3CDTF">2020-08-05T13:00:09Z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0x01010009228C67ACA98F44A100901776C93579</vt:lpwstr>
  </property>
</Properties>
</file>